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21"/>
  <workbookPr filterPrivacy="1" defaultThemeVersion="124226"/>
  <xr:revisionPtr revIDLastSave="0" documentId="8_{302D5D18-2400-5C4B-A786-29206494B32B}" xr6:coauthVersionLast="47" xr6:coauthVersionMax="47" xr10:uidLastSave="{00000000-0000-0000-0000-000000000000}"/>
  <bookViews>
    <workbookView xWindow="0" yWindow="500" windowWidth="35840" windowHeight="21900" tabRatio="727" xr2:uid="{00000000-000D-0000-FFFF-FFFF00000000}"/>
  </bookViews>
  <sheets>
    <sheet name="Chairik 4 legs" sheetId="7" r:id="rId1"/>
    <sheet name="Chairik 4 legs XL" sheetId="8" r:id="rId2"/>
    <sheet name="Chairik Sled" sheetId="2" r:id="rId3"/>
    <sheet name="Chairik Sled XL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7" l="1"/>
  <c r="T17" i="7"/>
  <c r="N18" i="2"/>
  <c r="N19" i="2"/>
  <c r="E19" i="2"/>
  <c r="E18" i="2"/>
  <c r="E17" i="2"/>
  <c r="E16" i="2"/>
  <c r="E15" i="2"/>
  <c r="E14" i="2"/>
  <c r="E13" i="2"/>
  <c r="N10" i="2"/>
  <c r="N9" i="2"/>
  <c r="E10" i="2"/>
  <c r="E9" i="2"/>
  <c r="U28" i="8"/>
  <c r="U27" i="8"/>
  <c r="U26" i="8"/>
  <c r="U25" i="8"/>
  <c r="U24" i="8"/>
  <c r="U23" i="8"/>
  <c r="U22" i="8"/>
  <c r="U13" i="8"/>
  <c r="U14" i="8"/>
  <c r="U15" i="8"/>
  <c r="U16" i="8"/>
  <c r="U17" i="8"/>
  <c r="U18" i="8"/>
  <c r="U19" i="8"/>
  <c r="U10" i="8"/>
  <c r="U9" i="8"/>
  <c r="U8" i="8"/>
  <c r="U7" i="8"/>
  <c r="U6" i="8"/>
  <c r="U5" i="8"/>
  <c r="U4" i="8"/>
  <c r="E28" i="8"/>
  <c r="E27" i="8"/>
  <c r="E26" i="8"/>
  <c r="E25" i="8"/>
  <c r="E24" i="8"/>
  <c r="E23" i="8"/>
  <c r="E22" i="8"/>
  <c r="T25" i="7"/>
  <c r="E25" i="7"/>
  <c r="T9" i="7" l="1"/>
  <c r="T8" i="7"/>
  <c r="E9" i="7" l="1"/>
  <c r="T24" i="7" l="1"/>
  <c r="E24" i="7"/>
  <c r="T23" i="7"/>
  <c r="E23" i="7"/>
  <c r="T22" i="7"/>
  <c r="E22" i="7"/>
  <c r="T21" i="7"/>
  <c r="E21" i="7"/>
  <c r="T20" i="7"/>
  <c r="E20" i="7"/>
  <c r="E16" i="9" l="1"/>
  <c r="E17" i="9"/>
  <c r="E10" i="9"/>
  <c r="E9" i="9"/>
  <c r="E16" i="8"/>
  <c r="E17" i="8"/>
  <c r="E10" i="8"/>
  <c r="E9" i="8"/>
  <c r="N7" i="2" l="1"/>
  <c r="T5" i="7" l="1"/>
  <c r="T6" i="7"/>
  <c r="T7" i="7"/>
  <c r="T12" i="7"/>
  <c r="T13" i="7"/>
  <c r="T14" i="7"/>
  <c r="T15" i="7"/>
  <c r="T16" i="7"/>
  <c r="T4" i="7"/>
  <c r="N5" i="9" l="1"/>
  <c r="N6" i="9"/>
  <c r="N7" i="9"/>
  <c r="N8" i="9"/>
  <c r="N9" i="9"/>
  <c r="N10" i="9"/>
  <c r="N13" i="9"/>
  <c r="N14" i="9"/>
  <c r="N15" i="9"/>
  <c r="N16" i="9"/>
  <c r="N17" i="9"/>
  <c r="N18" i="9"/>
  <c r="N19" i="9"/>
  <c r="N4" i="9"/>
  <c r="E19" i="9" l="1"/>
  <c r="E18" i="9"/>
  <c r="E15" i="9"/>
  <c r="E14" i="9"/>
  <c r="E13" i="9"/>
  <c r="E8" i="9"/>
  <c r="E7" i="9"/>
  <c r="E6" i="9"/>
  <c r="E5" i="9"/>
  <c r="E4" i="9"/>
  <c r="E19" i="8" l="1"/>
  <c r="E18" i="8"/>
  <c r="E15" i="8"/>
  <c r="E14" i="8"/>
  <c r="E13" i="8"/>
  <c r="E8" i="8"/>
  <c r="E7" i="8"/>
  <c r="E6" i="8"/>
  <c r="E5" i="8"/>
  <c r="E4" i="8"/>
  <c r="E16" i="7"/>
  <c r="E15" i="7"/>
  <c r="E14" i="7"/>
  <c r="E13" i="7"/>
  <c r="E12" i="7"/>
  <c r="E8" i="7"/>
  <c r="E7" i="7"/>
  <c r="E6" i="7"/>
  <c r="E5" i="7"/>
  <c r="E4" i="7"/>
  <c r="N5" i="2" l="1"/>
  <c r="N6" i="2"/>
  <c r="N8" i="2"/>
  <c r="N13" i="2"/>
  <c r="N14" i="2"/>
  <c r="N15" i="2"/>
  <c r="N16" i="2"/>
  <c r="N17" i="2"/>
  <c r="N4" i="2"/>
  <c r="E7" i="2" l="1"/>
  <c r="E8" i="2"/>
  <c r="E5" i="2"/>
  <c r="E6" i="2"/>
  <c r="E4" i="2"/>
</calcChain>
</file>

<file path=xl/sharedStrings.xml><?xml version="1.0" encoding="utf-8"?>
<sst xmlns="http://schemas.openxmlformats.org/spreadsheetml/2006/main" count="404" uniqueCount="50">
  <si>
    <t>Chairik 101</t>
  </si>
  <si>
    <t>Chairik 107</t>
  </si>
  <si>
    <t>Chairik 121</t>
  </si>
  <si>
    <t>Chairik 127</t>
  </si>
  <si>
    <t>45/</t>
  </si>
  <si>
    <t>20/</t>
  </si>
  <si>
    <t>15/</t>
  </si>
  <si>
    <t>10/</t>
  </si>
  <si>
    <t>12/</t>
  </si>
  <si>
    <t>6/</t>
  </si>
  <si>
    <t>45/ og 90/</t>
  </si>
  <si>
    <t>Back hight from ground  [CM]</t>
  </si>
  <si>
    <t>Stacking hight [CM]</t>
  </si>
  <si>
    <t>Calculated hight (CM)</t>
  </si>
  <si>
    <t>Type in NO. of chairs</t>
  </si>
  <si>
    <t>Max no. Of chairs - stand on ground (Based on exspiriens)</t>
  </si>
  <si>
    <t>note for trolley 184</t>
  </si>
  <si>
    <t>under trolley hight</t>
  </si>
  <si>
    <t>Trolley 184 (113,5cm tall)</t>
  </si>
  <si>
    <t>Trolley 175 and 176 (113,5cm tall)</t>
  </si>
  <si>
    <t>Note for trolley 175 and 176</t>
  </si>
  <si>
    <t>Trolley 182</t>
  </si>
  <si>
    <t xml:space="preserve">Trolley 182 </t>
  </si>
  <si>
    <t>Note for trolley 182</t>
  </si>
  <si>
    <t>no</t>
  </si>
  <si>
    <t>Plastic 3K</t>
  </si>
  <si>
    <t>Melamine</t>
  </si>
  <si>
    <t>25/</t>
  </si>
  <si>
    <t>Chairik 111 (Incl. Arm Rest)</t>
  </si>
  <si>
    <t>Chairik 128 (Incl. Arm Rest)</t>
  </si>
  <si>
    <t>Chairik 109 (Incl. Arm Rest)</t>
  </si>
  <si>
    <t>Chairik 113 (Incl. Arm Rest)</t>
  </si>
  <si>
    <t>9/</t>
  </si>
  <si>
    <t>Plastic</t>
  </si>
  <si>
    <t>Full upholstery thick incl. Stacking foam</t>
  </si>
  <si>
    <t>Full upholstery thin incl. Stacking foam</t>
  </si>
  <si>
    <t>Chairik 123 (Incl. Arm Rest)</t>
  </si>
  <si>
    <t>Chairik 129 (Incl. Arm Rest)</t>
  </si>
  <si>
    <t>Seat upholstery incl. Stacking felt</t>
  </si>
  <si>
    <t>Inside upholstery incl. Stacking felt</t>
  </si>
  <si>
    <t>PUR incl. Stacking felt</t>
  </si>
  <si>
    <t xml:space="preserve">Trolley 183 </t>
  </si>
  <si>
    <t>Note for trolley 183</t>
  </si>
  <si>
    <t>Chairik trolley</t>
  </si>
  <si>
    <t>Transport trolley/wagon</t>
  </si>
  <si>
    <t>Max. Pcs.</t>
  </si>
  <si>
    <t>Back height from ground  [CM]</t>
  </si>
  <si>
    <t>Stacking height [CM]</t>
  </si>
  <si>
    <t>Calculated height (CM)</t>
  </si>
  <si>
    <t>Tolerance +- 3.0cm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</si>
</sst>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2" borderId="0" xfId="0" applyFill="1"/>
    <xf numFmtId="0" fontId="2" fillId="3" borderId="1" xfId="0" applyFont="1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2" fillId="4" borderId="1" xfId="0" applyFont="1" applyFill="1" applyBorder="1"/>
    <xf numFmtId="0" fontId="1" fillId="0" borderId="0" xfId="0" applyFont="1"/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2" borderId="1" xfId="0" applyFill="1" applyBorder="1"/>
    <xf numFmtId="0" fontId="3" fillId="4" borderId="1" xfId="0" applyFont="1" applyFill="1" applyBorder="1" applyAlignment="1">
      <alignment horizontal="center"/>
    </xf>
    <xf numFmtId="0" fontId="0" fillId="5" borderId="1" xfId="0" applyFill="1" applyBorder="1"/>
    <xf numFmtId="0" fontId="1" fillId="5" borderId="1" xfId="0" applyFont="1" applyFill="1" applyBorder="1"/>
    <xf numFmtId="0" fontId="0" fillId="5" borderId="1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3" fillId="6" borderId="1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3" fillId="5" borderId="1" xfId="0" applyFont="1" applyFill="1" applyBorder="1"/>
    <xf numFmtId="0" fontId="0" fillId="6" borderId="1" xfId="0" applyFill="1" applyBorder="1" applyAlignment="1">
      <alignment horizontal="center" vertical="center"/>
    </xf>
    <xf numFmtId="0" fontId="2" fillId="5" borderId="1" xfId="0" applyFont="1" applyFill="1" applyBorder="1"/>
    <xf numFmtId="0" fontId="4" fillId="5" borderId="1" xfId="0" applyFont="1" applyFill="1" applyBorder="1"/>
    <xf numFmtId="0" fontId="6" fillId="4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1" fillId="6" borderId="1" xfId="0" applyFont="1" applyFill="1" applyBorder="1"/>
    <xf numFmtId="0" fontId="1" fillId="6" borderId="1" xfId="0" applyFont="1" applyFill="1" applyBorder="1" applyAlignment="1">
      <alignment horizontal="center"/>
    </xf>
    <xf numFmtId="0" fontId="1" fillId="3" borderId="1" xfId="0" applyFont="1" applyFill="1" applyBorder="1"/>
    <xf numFmtId="0" fontId="5" fillId="3" borderId="1" xfId="0" applyFont="1" applyFill="1" applyBorder="1"/>
    <xf numFmtId="0" fontId="5" fillId="5" borderId="1" xfId="0" applyFont="1" applyFill="1" applyBorder="1"/>
    <xf numFmtId="0" fontId="1" fillId="5" borderId="1" xfId="0" applyFont="1" applyFill="1" applyBorder="1" applyAlignment="1">
      <alignment horizontal="center"/>
    </xf>
    <xf numFmtId="0" fontId="3" fillId="4" borderId="1" xfId="0" applyFont="1" applyFill="1" applyBorder="1"/>
    <xf numFmtId="0" fontId="4" fillId="4" borderId="1" xfId="0" applyFont="1" applyFill="1" applyBorder="1"/>
    <xf numFmtId="0" fontId="3" fillId="6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6" fillId="0" borderId="0" xfId="0" applyFont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5" borderId="1" xfId="0" applyFont="1" applyFill="1" applyBorder="1"/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7" fillId="5" borderId="1" xfId="0" applyFont="1" applyFill="1" applyBorder="1" applyAlignment="1">
      <alignment horizontal="center"/>
    </xf>
    <xf numFmtId="0" fontId="4" fillId="3" borderId="1" xfId="0" applyFont="1" applyFill="1" applyBorder="1"/>
    <xf numFmtId="0" fontId="6" fillId="2" borderId="0" xfId="0" applyFont="1" applyFill="1"/>
    <xf numFmtId="0" fontId="7" fillId="3" borderId="1" xfId="0" applyFont="1" applyFill="1" applyBorder="1"/>
    <xf numFmtId="0" fontId="7" fillId="2" borderId="0" xfId="0" applyFont="1" applyFill="1" applyAlignment="1">
      <alignment wrapText="1"/>
    </xf>
    <xf numFmtId="0" fontId="8" fillId="0" borderId="0" xfId="0" applyFont="1"/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tabSelected="1" zoomScaleNormal="100" workbookViewId="0">
      <selection activeCell="B37" sqref="B37"/>
    </sheetView>
  </sheetViews>
  <sheetFormatPr baseColWidth="10" defaultColWidth="8.83203125" defaultRowHeight="15" x14ac:dyDescent="0.2"/>
  <cols>
    <col min="1" max="1" width="43.83203125" customWidth="1"/>
    <col min="2" max="2" width="8.6640625" customWidth="1"/>
    <col min="3" max="3" width="7.1640625" customWidth="1"/>
    <col min="4" max="4" width="8.5" style="57" customWidth="1"/>
    <col min="5" max="5" width="11.5" customWidth="1"/>
    <col min="6" max="6" width="15.33203125" customWidth="1"/>
    <col min="7" max="7" width="3.5" customWidth="1"/>
    <col min="8" max="8" width="19" style="3" customWidth="1"/>
    <col min="9" max="9" width="8.6640625" style="3" customWidth="1"/>
    <col min="10" max="10" width="5.5" style="3" customWidth="1"/>
    <col min="11" max="11" width="9.83203125" style="3" hidden="1" customWidth="1"/>
    <col min="12" max="12" width="11.33203125" hidden="1" customWidth="1"/>
    <col min="13" max="13" width="9.83203125" hidden="1" customWidth="1"/>
    <col min="14" max="14" width="9.33203125" hidden="1" customWidth="1"/>
    <col min="15" max="15" width="8.33203125" hidden="1" customWidth="1"/>
    <col min="16" max="16" width="8.6640625" hidden="1" customWidth="1"/>
    <col min="17" max="17" width="9.1640625" customWidth="1"/>
    <col min="18" max="18" width="9.1640625" style="11" customWidth="1"/>
    <col min="19" max="19" width="9.1640625" style="58" customWidth="1"/>
    <col min="20" max="20" width="9.1640625" customWidth="1"/>
    <col min="21" max="21" width="10.83203125" customWidth="1"/>
  </cols>
  <sheetData>
    <row r="1" spans="1:22" ht="29" x14ac:dyDescent="0.35">
      <c r="A1" s="67" t="s">
        <v>49</v>
      </c>
      <c r="D1" s="55"/>
      <c r="F1" s="14"/>
      <c r="H1" s="2" t="s">
        <v>44</v>
      </c>
      <c r="I1" s="2" t="s">
        <v>45</v>
      </c>
      <c r="J1" s="2"/>
      <c r="K1" s="2"/>
      <c r="Q1" t="s">
        <v>43</v>
      </c>
      <c r="V1" s="2" t="s">
        <v>45</v>
      </c>
    </row>
    <row r="2" spans="1:22" ht="80" customHeight="1" x14ac:dyDescent="0.2">
      <c r="B2" s="13" t="s">
        <v>46</v>
      </c>
      <c r="C2" s="13" t="s">
        <v>47</v>
      </c>
      <c r="D2" s="36" t="s">
        <v>14</v>
      </c>
      <c r="E2" s="13" t="s">
        <v>48</v>
      </c>
      <c r="F2" s="13" t="s">
        <v>15</v>
      </c>
      <c r="G2" s="19"/>
      <c r="H2" s="22" t="s">
        <v>18</v>
      </c>
      <c r="I2" s="22" t="s">
        <v>16</v>
      </c>
      <c r="J2" s="2"/>
      <c r="K2" s="12" t="s">
        <v>11</v>
      </c>
      <c r="L2" s="12" t="s">
        <v>12</v>
      </c>
      <c r="M2" s="37" t="s">
        <v>14</v>
      </c>
      <c r="N2" s="12" t="s">
        <v>13</v>
      </c>
      <c r="O2" s="12" t="s">
        <v>19</v>
      </c>
      <c r="P2" s="12" t="s">
        <v>20</v>
      </c>
      <c r="Q2" s="18" t="s">
        <v>46</v>
      </c>
      <c r="R2" s="51" t="s">
        <v>47</v>
      </c>
      <c r="S2" s="38" t="s">
        <v>14</v>
      </c>
      <c r="T2" s="18" t="s">
        <v>48</v>
      </c>
      <c r="U2" s="16" t="s">
        <v>22</v>
      </c>
      <c r="V2" s="18" t="s">
        <v>23</v>
      </c>
    </row>
    <row r="3" spans="1:22" x14ac:dyDescent="0.2">
      <c r="A3" s="1" t="s">
        <v>0</v>
      </c>
      <c r="B3" s="8"/>
      <c r="C3" s="8"/>
      <c r="D3" s="56"/>
      <c r="E3" s="10"/>
      <c r="F3" s="9"/>
      <c r="G3" s="20"/>
      <c r="H3" s="33"/>
      <c r="I3" s="23"/>
      <c r="J3"/>
      <c r="K3" s="5"/>
      <c r="L3" s="5"/>
      <c r="M3" s="5"/>
      <c r="N3" s="5"/>
      <c r="O3" s="5" t="s">
        <v>24</v>
      </c>
      <c r="P3" s="6"/>
      <c r="Q3" s="16"/>
      <c r="R3" s="17"/>
      <c r="S3" s="59"/>
      <c r="T3" s="16"/>
      <c r="U3" s="16"/>
      <c r="V3" s="31"/>
    </row>
    <row r="4" spans="1:22" x14ac:dyDescent="0.2">
      <c r="A4" t="s">
        <v>26</v>
      </c>
      <c r="B4" s="48">
        <v>76.5</v>
      </c>
      <c r="C4" s="48">
        <v>1.6</v>
      </c>
      <c r="D4" s="56">
        <v>15</v>
      </c>
      <c r="E4" s="49">
        <f>(C4*D4)+B4-C4</f>
        <v>98.9</v>
      </c>
      <c r="F4" s="15">
        <v>15</v>
      </c>
      <c r="G4" s="21"/>
      <c r="H4" s="23" t="s">
        <v>17</v>
      </c>
      <c r="I4" s="24" t="s">
        <v>6</v>
      </c>
      <c r="J4"/>
      <c r="K4" s="5"/>
      <c r="L4" s="5"/>
      <c r="M4" s="5"/>
      <c r="N4" s="4"/>
      <c r="O4" s="5" t="s">
        <v>24</v>
      </c>
      <c r="P4" s="6"/>
      <c r="Q4" s="32">
        <v>73.599999999999994</v>
      </c>
      <c r="R4" s="32">
        <v>3.1</v>
      </c>
      <c r="S4" s="59">
        <v>25</v>
      </c>
      <c r="T4" s="34">
        <f>(R4*S4)+Q4-R4</f>
        <v>148</v>
      </c>
      <c r="U4" s="16">
        <v>148</v>
      </c>
      <c r="V4" s="31" t="s">
        <v>27</v>
      </c>
    </row>
    <row r="5" spans="1:22" x14ac:dyDescent="0.2">
      <c r="A5" s="53" t="s">
        <v>38</v>
      </c>
      <c r="B5" s="48">
        <v>76.5</v>
      </c>
      <c r="C5" s="48">
        <v>3.5</v>
      </c>
      <c r="D5" s="56">
        <v>12</v>
      </c>
      <c r="E5" s="49">
        <f>(C5*D5)+B5-C5</f>
        <v>115</v>
      </c>
      <c r="F5" s="15">
        <v>12</v>
      </c>
      <c r="G5" s="21"/>
      <c r="H5" s="23">
        <v>115</v>
      </c>
      <c r="I5" s="24" t="s">
        <v>8</v>
      </c>
      <c r="J5"/>
      <c r="K5" s="5"/>
      <c r="L5" s="5"/>
      <c r="M5" s="5"/>
      <c r="N5" s="4"/>
      <c r="O5" s="5" t="s">
        <v>24</v>
      </c>
      <c r="P5" s="6"/>
      <c r="Q5" s="32">
        <v>73.599999999999994</v>
      </c>
      <c r="R5" s="32">
        <v>4.4000000000000004</v>
      </c>
      <c r="S5" s="59">
        <v>20</v>
      </c>
      <c r="T5" s="34">
        <f t="shared" ref="T5:T17" si="0">(R5*S5)+Q5-R5</f>
        <v>157.19999999999999</v>
      </c>
      <c r="U5" s="16">
        <v>157</v>
      </c>
      <c r="V5" s="31" t="s">
        <v>6</v>
      </c>
    </row>
    <row r="6" spans="1:22" x14ac:dyDescent="0.2">
      <c r="A6" s="53" t="s">
        <v>39</v>
      </c>
      <c r="B6" s="48">
        <v>76.5</v>
      </c>
      <c r="C6" s="48">
        <v>3.5</v>
      </c>
      <c r="D6" s="56">
        <v>12</v>
      </c>
      <c r="E6" s="49">
        <f>(C6*D6)+B6-C6</f>
        <v>115</v>
      </c>
      <c r="F6" s="15">
        <v>12</v>
      </c>
      <c r="G6" s="21"/>
      <c r="H6" s="23">
        <v>115</v>
      </c>
      <c r="I6" s="24" t="s">
        <v>8</v>
      </c>
      <c r="J6"/>
      <c r="K6" s="5"/>
      <c r="L6" s="5"/>
      <c r="M6" s="5"/>
      <c r="N6" s="4"/>
      <c r="O6" s="5" t="s">
        <v>24</v>
      </c>
      <c r="P6" s="6"/>
      <c r="Q6" s="32">
        <v>74</v>
      </c>
      <c r="R6" s="32">
        <v>4.4000000000000004</v>
      </c>
      <c r="S6" s="59">
        <v>20</v>
      </c>
      <c r="T6" s="34">
        <f t="shared" si="0"/>
        <v>157.6</v>
      </c>
      <c r="U6" s="16">
        <v>157</v>
      </c>
      <c r="V6" s="31" t="s">
        <v>5</v>
      </c>
    </row>
    <row r="7" spans="1:22" x14ac:dyDescent="0.2">
      <c r="A7" s="53" t="s">
        <v>35</v>
      </c>
      <c r="B7" s="48">
        <v>76.5</v>
      </c>
      <c r="C7" s="48">
        <v>4</v>
      </c>
      <c r="D7" s="56">
        <v>10</v>
      </c>
      <c r="E7" s="49">
        <f>(C7*D7)+B7-C7</f>
        <v>112.5</v>
      </c>
      <c r="F7" s="15">
        <v>10</v>
      </c>
      <c r="G7" s="21"/>
      <c r="H7" s="23" t="s">
        <v>17</v>
      </c>
      <c r="I7" s="24" t="s">
        <v>7</v>
      </c>
      <c r="J7"/>
      <c r="K7" s="5"/>
      <c r="L7" s="5"/>
      <c r="M7" s="5"/>
      <c r="N7" s="4"/>
      <c r="O7" s="5" t="s">
        <v>24</v>
      </c>
      <c r="P7" s="6"/>
      <c r="Q7" s="32">
        <v>74.599999999999994</v>
      </c>
      <c r="R7" s="32">
        <v>4.5999999999999996</v>
      </c>
      <c r="S7" s="59">
        <v>15</v>
      </c>
      <c r="T7" s="35">
        <f t="shared" si="0"/>
        <v>139</v>
      </c>
      <c r="U7" s="32">
        <v>139</v>
      </c>
      <c r="V7" s="52" t="s">
        <v>6</v>
      </c>
    </row>
    <row r="8" spans="1:22" s="11" customFormat="1" x14ac:dyDescent="0.2">
      <c r="A8" s="53" t="s">
        <v>34</v>
      </c>
      <c r="B8" s="48">
        <v>78</v>
      </c>
      <c r="C8" s="48">
        <v>5.5</v>
      </c>
      <c r="D8" s="56">
        <v>6</v>
      </c>
      <c r="E8" s="49">
        <f>(C8*D8)+B8-C8</f>
        <v>105.5</v>
      </c>
      <c r="F8" s="15">
        <v>6</v>
      </c>
      <c r="G8" s="27"/>
      <c r="H8" s="23" t="s">
        <v>17</v>
      </c>
      <c r="I8" s="50" t="s">
        <v>9</v>
      </c>
      <c r="K8" s="44"/>
      <c r="L8" s="44"/>
      <c r="M8" s="44"/>
      <c r="N8" s="45"/>
      <c r="O8" s="44" t="s">
        <v>24</v>
      </c>
      <c r="P8" s="7"/>
      <c r="Q8" s="32">
        <v>76</v>
      </c>
      <c r="R8" s="32">
        <v>6</v>
      </c>
      <c r="S8" s="59">
        <v>12</v>
      </c>
      <c r="T8" s="35">
        <f>(R8*S8)+Q8-R8</f>
        <v>142</v>
      </c>
      <c r="U8" s="32">
        <v>142</v>
      </c>
      <c r="V8" s="52" t="s">
        <v>8</v>
      </c>
    </row>
    <row r="9" spans="1:22" s="11" customFormat="1" x14ac:dyDescent="0.2">
      <c r="A9" s="53" t="s">
        <v>33</v>
      </c>
      <c r="B9" s="48">
        <v>76.5</v>
      </c>
      <c r="C9" s="48">
        <v>1.6</v>
      </c>
      <c r="D9" s="56">
        <v>15</v>
      </c>
      <c r="E9" s="49">
        <f t="shared" ref="E9" si="1">(C9*D9)+B9-C9</f>
        <v>98.9</v>
      </c>
      <c r="F9" s="15">
        <v>15</v>
      </c>
      <c r="G9" s="27"/>
      <c r="H9" s="23" t="s">
        <v>17</v>
      </c>
      <c r="I9" s="50" t="s">
        <v>6</v>
      </c>
      <c r="K9" s="44"/>
      <c r="L9" s="44"/>
      <c r="M9" s="44"/>
      <c r="N9" s="45"/>
      <c r="O9" s="44"/>
      <c r="P9" s="7"/>
      <c r="Q9" s="32">
        <v>73.599999999999994</v>
      </c>
      <c r="R9" s="32">
        <v>3.1</v>
      </c>
      <c r="S9" s="59">
        <v>25</v>
      </c>
      <c r="T9" s="35">
        <f t="shared" ref="T9" si="2">(R9*S9)+Q9-R9</f>
        <v>148</v>
      </c>
      <c r="U9" s="32">
        <v>148</v>
      </c>
      <c r="V9" s="52" t="s">
        <v>27</v>
      </c>
    </row>
    <row r="10" spans="1:22" x14ac:dyDescent="0.2">
      <c r="B10" s="8"/>
      <c r="C10" s="8"/>
      <c r="D10" s="56"/>
      <c r="E10" s="10"/>
      <c r="F10" s="15"/>
      <c r="G10" s="21"/>
      <c r="H10" s="23"/>
      <c r="I10" s="24"/>
      <c r="J10"/>
      <c r="K10" s="5"/>
      <c r="L10" s="5"/>
      <c r="M10" s="5"/>
      <c r="N10" s="4"/>
      <c r="O10" s="5" t="s">
        <v>24</v>
      </c>
      <c r="P10" s="6"/>
      <c r="Q10" s="16"/>
      <c r="R10" s="17"/>
      <c r="S10" s="59"/>
      <c r="T10" s="34"/>
      <c r="U10" s="16"/>
      <c r="V10" s="31"/>
    </row>
    <row r="11" spans="1:22" x14ac:dyDescent="0.2">
      <c r="A11" s="1" t="s">
        <v>30</v>
      </c>
      <c r="B11" s="10"/>
      <c r="C11" s="10"/>
      <c r="D11" s="56"/>
      <c r="E11" s="10"/>
      <c r="F11" s="15"/>
      <c r="G11" s="21"/>
      <c r="H11" s="23"/>
      <c r="I11" s="24"/>
      <c r="J11"/>
      <c r="K11" s="5"/>
      <c r="L11" s="5"/>
      <c r="M11" s="5"/>
      <c r="N11" s="4"/>
      <c r="O11" s="5" t="s">
        <v>24</v>
      </c>
      <c r="P11" s="6"/>
      <c r="Q11" s="32"/>
      <c r="R11" s="32"/>
      <c r="S11" s="59"/>
      <c r="T11" s="35"/>
      <c r="U11" s="32"/>
      <c r="V11" s="52"/>
    </row>
    <row r="12" spans="1:22" s="11" customFormat="1" x14ac:dyDescent="0.2">
      <c r="A12" t="s">
        <v>26</v>
      </c>
      <c r="B12" s="48">
        <v>76.5</v>
      </c>
      <c r="C12" s="48">
        <v>1.8</v>
      </c>
      <c r="D12" s="56">
        <v>12</v>
      </c>
      <c r="E12" s="49">
        <f t="shared" ref="E12:E17" si="3">(C12*D12)+B12-C12</f>
        <v>96.3</v>
      </c>
      <c r="F12" s="15">
        <v>12</v>
      </c>
      <c r="G12" s="27"/>
      <c r="H12" s="25" t="s">
        <v>17</v>
      </c>
      <c r="I12" s="50" t="s">
        <v>8</v>
      </c>
      <c r="K12" s="44"/>
      <c r="L12" s="44"/>
      <c r="M12" s="44"/>
      <c r="N12" s="45"/>
      <c r="O12" s="44" t="s">
        <v>24</v>
      </c>
      <c r="P12" s="7"/>
      <c r="Q12" s="32">
        <v>81.5</v>
      </c>
      <c r="R12" s="32">
        <v>3.1</v>
      </c>
      <c r="S12" s="59">
        <v>12</v>
      </c>
      <c r="T12" s="35">
        <f t="shared" si="0"/>
        <v>115.60000000000001</v>
      </c>
      <c r="U12" s="32">
        <v>11.6</v>
      </c>
      <c r="V12" s="52" t="s">
        <v>8</v>
      </c>
    </row>
    <row r="13" spans="1:22" s="11" customFormat="1" x14ac:dyDescent="0.2">
      <c r="A13" s="53" t="s">
        <v>38</v>
      </c>
      <c r="B13" s="48">
        <v>76.5</v>
      </c>
      <c r="C13" s="48">
        <v>3.5</v>
      </c>
      <c r="D13" s="56">
        <v>9</v>
      </c>
      <c r="E13" s="49">
        <f t="shared" si="3"/>
        <v>104.5</v>
      </c>
      <c r="F13" s="15">
        <v>9</v>
      </c>
      <c r="G13" s="27"/>
      <c r="H13" s="25" t="s">
        <v>17</v>
      </c>
      <c r="I13" s="50" t="s">
        <v>32</v>
      </c>
      <c r="K13" s="44"/>
      <c r="L13" s="44"/>
      <c r="M13" s="44"/>
      <c r="N13" s="45"/>
      <c r="O13" s="44" t="s">
        <v>24</v>
      </c>
      <c r="P13" s="7"/>
      <c r="Q13" s="32">
        <v>81.5</v>
      </c>
      <c r="R13" s="32">
        <v>4.4000000000000004</v>
      </c>
      <c r="S13" s="59">
        <v>9</v>
      </c>
      <c r="T13" s="35">
        <f t="shared" si="0"/>
        <v>116.69999999999999</v>
      </c>
      <c r="U13" s="32">
        <v>116</v>
      </c>
      <c r="V13" s="52" t="s">
        <v>32</v>
      </c>
    </row>
    <row r="14" spans="1:22" s="11" customFormat="1" x14ac:dyDescent="0.2">
      <c r="A14" s="53" t="s">
        <v>39</v>
      </c>
      <c r="B14" s="48">
        <v>76.5</v>
      </c>
      <c r="C14" s="48">
        <v>3.5</v>
      </c>
      <c r="D14" s="56">
        <v>9</v>
      </c>
      <c r="E14" s="49">
        <f t="shared" si="3"/>
        <v>104.5</v>
      </c>
      <c r="F14" s="15">
        <v>9</v>
      </c>
      <c r="G14" s="27"/>
      <c r="H14" s="25" t="s">
        <v>17</v>
      </c>
      <c r="I14" s="50" t="s">
        <v>32</v>
      </c>
      <c r="K14" s="44"/>
      <c r="L14" s="44"/>
      <c r="M14" s="44"/>
      <c r="N14" s="45"/>
      <c r="O14" s="44" t="s">
        <v>24</v>
      </c>
      <c r="P14" s="7"/>
      <c r="Q14" s="32">
        <v>81.5</v>
      </c>
      <c r="R14" s="32">
        <v>4.4000000000000004</v>
      </c>
      <c r="S14" s="59">
        <v>9</v>
      </c>
      <c r="T14" s="35">
        <f t="shared" si="0"/>
        <v>116.69999999999999</v>
      </c>
      <c r="U14" s="32">
        <v>116</v>
      </c>
      <c r="V14" s="52" t="s">
        <v>32</v>
      </c>
    </row>
    <row r="15" spans="1:22" s="11" customFormat="1" x14ac:dyDescent="0.2">
      <c r="A15" s="53" t="s">
        <v>35</v>
      </c>
      <c r="B15" s="48">
        <v>76.5</v>
      </c>
      <c r="C15" s="48">
        <v>4</v>
      </c>
      <c r="D15" s="56">
        <v>6</v>
      </c>
      <c r="E15" s="49">
        <f t="shared" si="3"/>
        <v>96.5</v>
      </c>
      <c r="F15" s="15">
        <v>6</v>
      </c>
      <c r="G15" s="27"/>
      <c r="H15" s="25" t="s">
        <v>17</v>
      </c>
      <c r="I15" s="50" t="s">
        <v>9</v>
      </c>
      <c r="K15" s="44"/>
      <c r="L15" s="44"/>
      <c r="M15" s="44"/>
      <c r="N15" s="45"/>
      <c r="O15" s="44" t="s">
        <v>24</v>
      </c>
      <c r="P15" s="7"/>
      <c r="Q15" s="32">
        <v>81.5</v>
      </c>
      <c r="R15" s="32">
        <v>4.5999999999999996</v>
      </c>
      <c r="S15" s="59">
        <v>6</v>
      </c>
      <c r="T15" s="35">
        <f t="shared" si="0"/>
        <v>104.5</v>
      </c>
      <c r="U15" s="32">
        <v>104</v>
      </c>
      <c r="V15" s="52" t="s">
        <v>9</v>
      </c>
    </row>
    <row r="16" spans="1:22" s="11" customFormat="1" x14ac:dyDescent="0.2">
      <c r="A16" s="53" t="s">
        <v>34</v>
      </c>
      <c r="B16" s="48">
        <v>78</v>
      </c>
      <c r="C16" s="48">
        <v>5.5</v>
      </c>
      <c r="D16" s="56">
        <v>6</v>
      </c>
      <c r="E16" s="49">
        <f t="shared" si="3"/>
        <v>105.5</v>
      </c>
      <c r="F16" s="15">
        <v>6</v>
      </c>
      <c r="G16" s="27"/>
      <c r="H16" s="25" t="s">
        <v>17</v>
      </c>
      <c r="I16" s="50" t="s">
        <v>9</v>
      </c>
      <c r="K16" s="44"/>
      <c r="L16" s="44"/>
      <c r="M16" s="44"/>
      <c r="N16" s="45"/>
      <c r="O16" s="44" t="s">
        <v>24</v>
      </c>
      <c r="P16" s="7"/>
      <c r="Q16" s="32">
        <v>81.5</v>
      </c>
      <c r="R16" s="32">
        <v>6</v>
      </c>
      <c r="S16" s="59">
        <v>6</v>
      </c>
      <c r="T16" s="35">
        <f t="shared" si="0"/>
        <v>111.5</v>
      </c>
      <c r="U16" s="32">
        <v>111</v>
      </c>
      <c r="V16" s="52" t="s">
        <v>9</v>
      </c>
    </row>
    <row r="17" spans="1:22" s="11" customFormat="1" x14ac:dyDescent="0.2">
      <c r="A17" s="53" t="s">
        <v>33</v>
      </c>
      <c r="B17" s="48">
        <v>76.5</v>
      </c>
      <c r="C17" s="48">
        <v>1.8</v>
      </c>
      <c r="D17" s="56">
        <v>12</v>
      </c>
      <c r="E17" s="49">
        <f t="shared" si="3"/>
        <v>96.3</v>
      </c>
      <c r="F17" s="15">
        <v>12</v>
      </c>
      <c r="G17" s="27"/>
      <c r="H17" s="25" t="s">
        <v>17</v>
      </c>
      <c r="I17" s="50" t="s">
        <v>8</v>
      </c>
      <c r="K17" s="44"/>
      <c r="L17" s="44"/>
      <c r="M17" s="44"/>
      <c r="N17" s="45"/>
      <c r="O17" s="44"/>
      <c r="P17" s="7"/>
      <c r="Q17" s="32">
        <v>81.5</v>
      </c>
      <c r="R17" s="32">
        <v>3.1</v>
      </c>
      <c r="S17" s="59">
        <v>12</v>
      </c>
      <c r="T17" s="35">
        <f t="shared" si="0"/>
        <v>115.60000000000001</v>
      </c>
      <c r="U17" s="32">
        <v>11.6</v>
      </c>
      <c r="V17" s="52" t="s">
        <v>8</v>
      </c>
    </row>
    <row r="18" spans="1:22" x14ac:dyDescent="0.2">
      <c r="B18" s="8"/>
      <c r="C18" s="8"/>
      <c r="D18" s="56"/>
      <c r="E18" s="10"/>
      <c r="F18" s="15"/>
      <c r="G18" s="21"/>
      <c r="H18" s="23"/>
      <c r="I18" s="24"/>
      <c r="J18"/>
      <c r="K18" s="5"/>
      <c r="L18" s="5"/>
      <c r="M18" s="5"/>
      <c r="N18" s="4"/>
      <c r="O18" s="5"/>
      <c r="P18" s="6"/>
      <c r="Q18" s="16"/>
      <c r="R18" s="17"/>
      <c r="S18" s="59"/>
      <c r="T18" s="34"/>
      <c r="U18" s="16"/>
      <c r="V18" s="31"/>
    </row>
    <row r="19" spans="1:22" x14ac:dyDescent="0.2">
      <c r="A19" s="54" t="s">
        <v>31</v>
      </c>
      <c r="B19" s="49"/>
      <c r="C19" s="49"/>
      <c r="D19" s="56"/>
      <c r="E19" s="41"/>
      <c r="F19" s="40"/>
      <c r="G19" s="27"/>
      <c r="H19" s="42"/>
      <c r="I19" s="43"/>
      <c r="J19" s="11"/>
      <c r="K19" s="44"/>
      <c r="L19" s="44"/>
      <c r="M19" s="44"/>
      <c r="N19" s="45"/>
      <c r="O19" s="44" t="s">
        <v>24</v>
      </c>
      <c r="P19" s="7"/>
      <c r="Q19" s="17"/>
      <c r="R19" s="17"/>
      <c r="S19" s="59"/>
      <c r="T19" s="46"/>
      <c r="U19" s="17"/>
      <c r="V19" s="47"/>
    </row>
    <row r="20" spans="1:22" x14ac:dyDescent="0.2">
      <c r="A20" t="s">
        <v>26</v>
      </c>
      <c r="B20" s="48">
        <v>76.5</v>
      </c>
      <c r="C20" s="48">
        <v>1.6</v>
      </c>
      <c r="D20" s="56">
        <v>15</v>
      </c>
      <c r="E20" s="49">
        <f t="shared" ref="E20:E25" si="4">(C20*D20)+B20-C20</f>
        <v>98.9</v>
      </c>
      <c r="F20" s="15">
        <v>15</v>
      </c>
      <c r="G20" s="27"/>
      <c r="H20" s="25" t="s">
        <v>17</v>
      </c>
      <c r="I20" s="50" t="s">
        <v>6</v>
      </c>
      <c r="J20" s="11"/>
      <c r="K20" s="44"/>
      <c r="L20" s="44"/>
      <c r="M20" s="44"/>
      <c r="N20" s="45"/>
      <c r="O20" s="44" t="s">
        <v>24</v>
      </c>
      <c r="P20" s="7"/>
      <c r="Q20" s="32">
        <v>78.5</v>
      </c>
      <c r="R20" s="32">
        <v>3.1</v>
      </c>
      <c r="S20" s="59">
        <v>25</v>
      </c>
      <c r="T20" s="35">
        <f t="shared" ref="T20:T25" si="5">(R20*S20)+Q20-R20</f>
        <v>152.9</v>
      </c>
      <c r="U20" s="32">
        <v>153</v>
      </c>
      <c r="V20" s="31" t="s">
        <v>27</v>
      </c>
    </row>
    <row r="21" spans="1:22" x14ac:dyDescent="0.2">
      <c r="A21" s="53" t="s">
        <v>38</v>
      </c>
      <c r="B21" s="48">
        <v>76.5</v>
      </c>
      <c r="C21" s="48">
        <v>3.5</v>
      </c>
      <c r="D21" s="56">
        <v>12</v>
      </c>
      <c r="E21" s="49">
        <f t="shared" si="4"/>
        <v>115</v>
      </c>
      <c r="F21" s="15">
        <v>12</v>
      </c>
      <c r="G21" s="27"/>
      <c r="H21" s="25">
        <v>115</v>
      </c>
      <c r="I21" s="50" t="s">
        <v>8</v>
      </c>
      <c r="J21" s="11"/>
      <c r="K21" s="44"/>
      <c r="L21" s="44"/>
      <c r="M21" s="44"/>
      <c r="N21" s="45"/>
      <c r="O21" s="44" t="s">
        <v>24</v>
      </c>
      <c r="P21" s="7"/>
      <c r="Q21" s="32">
        <v>78.5</v>
      </c>
      <c r="R21" s="32">
        <v>4.4000000000000004</v>
      </c>
      <c r="S21" s="59">
        <v>20</v>
      </c>
      <c r="T21" s="35">
        <f t="shared" si="5"/>
        <v>162.1</v>
      </c>
      <c r="U21" s="32">
        <v>162</v>
      </c>
      <c r="V21" s="31" t="s">
        <v>6</v>
      </c>
    </row>
    <row r="22" spans="1:22" x14ac:dyDescent="0.2">
      <c r="A22" s="53" t="s">
        <v>39</v>
      </c>
      <c r="B22" s="48">
        <v>76.5</v>
      </c>
      <c r="C22" s="48">
        <v>3.5</v>
      </c>
      <c r="D22" s="56">
        <v>12</v>
      </c>
      <c r="E22" s="49">
        <f t="shared" si="4"/>
        <v>115</v>
      </c>
      <c r="F22" s="15">
        <v>12</v>
      </c>
      <c r="G22" s="27"/>
      <c r="H22" s="25">
        <v>115</v>
      </c>
      <c r="I22" s="50" t="s">
        <v>8</v>
      </c>
      <c r="J22" s="11"/>
      <c r="K22" s="44"/>
      <c r="L22" s="44"/>
      <c r="M22" s="44"/>
      <c r="N22" s="45"/>
      <c r="O22" s="44" t="s">
        <v>24</v>
      </c>
      <c r="P22" s="7"/>
      <c r="Q22" s="32">
        <v>78.5</v>
      </c>
      <c r="R22" s="32">
        <v>4.4000000000000004</v>
      </c>
      <c r="S22" s="59">
        <v>20</v>
      </c>
      <c r="T22" s="35">
        <f t="shared" si="5"/>
        <v>162.1</v>
      </c>
      <c r="U22" s="32">
        <v>162</v>
      </c>
      <c r="V22" s="31" t="s">
        <v>5</v>
      </c>
    </row>
    <row r="23" spans="1:22" x14ac:dyDescent="0.2">
      <c r="A23" s="53" t="s">
        <v>35</v>
      </c>
      <c r="B23" s="48">
        <v>76.5</v>
      </c>
      <c r="C23" s="48">
        <v>4</v>
      </c>
      <c r="D23" s="56">
        <v>10</v>
      </c>
      <c r="E23" s="49">
        <f t="shared" si="4"/>
        <v>112.5</v>
      </c>
      <c r="F23" s="15">
        <v>10</v>
      </c>
      <c r="G23" s="27"/>
      <c r="H23" s="25" t="s">
        <v>17</v>
      </c>
      <c r="I23" s="50" t="s">
        <v>7</v>
      </c>
      <c r="J23" s="11"/>
      <c r="K23" s="44"/>
      <c r="L23" s="44"/>
      <c r="M23" s="44"/>
      <c r="N23" s="45"/>
      <c r="O23" s="44" t="s">
        <v>24</v>
      </c>
      <c r="P23" s="7"/>
      <c r="Q23" s="32">
        <v>78.5</v>
      </c>
      <c r="R23" s="32">
        <v>4.5999999999999996</v>
      </c>
      <c r="S23" s="59">
        <v>15</v>
      </c>
      <c r="T23" s="35">
        <f t="shared" si="5"/>
        <v>142.9</v>
      </c>
      <c r="U23" s="32">
        <v>142</v>
      </c>
      <c r="V23" s="52" t="s">
        <v>6</v>
      </c>
    </row>
    <row r="24" spans="1:22" s="11" customFormat="1" x14ac:dyDescent="0.2">
      <c r="A24" s="53" t="s">
        <v>34</v>
      </c>
      <c r="B24" s="48">
        <v>78</v>
      </c>
      <c r="C24" s="48">
        <v>5.5</v>
      </c>
      <c r="D24" s="56">
        <v>6</v>
      </c>
      <c r="E24" s="49">
        <f t="shared" si="4"/>
        <v>105.5</v>
      </c>
      <c r="F24" s="15">
        <v>6</v>
      </c>
      <c r="G24" s="27"/>
      <c r="H24" s="25">
        <v>116.5</v>
      </c>
      <c r="I24" s="50" t="s">
        <v>9</v>
      </c>
      <c r="K24" s="44"/>
      <c r="L24" s="44"/>
      <c r="M24" s="44"/>
      <c r="N24" s="45"/>
      <c r="O24" s="44" t="s">
        <v>24</v>
      </c>
      <c r="P24" s="7"/>
      <c r="Q24" s="32">
        <v>78.5</v>
      </c>
      <c r="R24" s="32">
        <v>6</v>
      </c>
      <c r="S24" s="59">
        <v>12</v>
      </c>
      <c r="T24" s="35">
        <f t="shared" si="5"/>
        <v>144.5</v>
      </c>
      <c r="U24" s="32">
        <v>144</v>
      </c>
      <c r="V24" s="52" t="s">
        <v>8</v>
      </c>
    </row>
    <row r="25" spans="1:22" s="11" customFormat="1" x14ac:dyDescent="0.2">
      <c r="A25" s="53" t="s">
        <v>33</v>
      </c>
      <c r="B25" s="48">
        <v>76.5</v>
      </c>
      <c r="C25" s="48">
        <v>1.6</v>
      </c>
      <c r="D25" s="56">
        <v>15</v>
      </c>
      <c r="E25" s="49">
        <f t="shared" si="4"/>
        <v>98.9</v>
      </c>
      <c r="F25" s="15">
        <v>15</v>
      </c>
      <c r="G25" s="27"/>
      <c r="H25" s="25" t="s">
        <v>17</v>
      </c>
      <c r="I25" s="50" t="s">
        <v>6</v>
      </c>
      <c r="K25" s="44"/>
      <c r="L25" s="44"/>
      <c r="M25" s="44"/>
      <c r="N25" s="45"/>
      <c r="O25" s="44"/>
      <c r="P25" s="7"/>
      <c r="Q25" s="32">
        <v>78.5</v>
      </c>
      <c r="R25" s="32">
        <v>3.1</v>
      </c>
      <c r="S25" s="59">
        <v>25</v>
      </c>
      <c r="T25" s="35">
        <f t="shared" si="5"/>
        <v>152.9</v>
      </c>
      <c r="U25" s="32">
        <v>153</v>
      </c>
      <c r="V25" s="52" t="s">
        <v>27</v>
      </c>
    </row>
    <row r="26" spans="1:22" x14ac:dyDescent="0.2">
      <c r="A26" s="11"/>
      <c r="B26" s="39"/>
      <c r="C26" s="39"/>
      <c r="D26" s="56"/>
      <c r="E26" s="49"/>
      <c r="F26" s="15"/>
      <c r="G26" s="27"/>
      <c r="H26" s="42"/>
      <c r="I26" s="43"/>
      <c r="J26" s="11"/>
      <c r="K26" s="44"/>
      <c r="L26" s="44"/>
      <c r="M26" s="44"/>
      <c r="N26" s="45"/>
      <c r="O26" s="44" t="s">
        <v>24</v>
      </c>
      <c r="P26" s="7"/>
      <c r="Q26" s="17"/>
      <c r="R26" s="17"/>
      <c r="S26" s="59"/>
      <c r="T26" s="46"/>
      <c r="U26" s="17"/>
      <c r="V26" s="4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4"/>
  <sheetViews>
    <sheetView zoomScaleNormal="100" workbookViewId="0">
      <selection activeCell="A2" sqref="A2:XFD2"/>
    </sheetView>
  </sheetViews>
  <sheetFormatPr baseColWidth="10" defaultColWidth="8.83203125" defaultRowHeight="15" x14ac:dyDescent="0.2"/>
  <cols>
    <col min="1" max="1" width="37.33203125" customWidth="1"/>
    <col min="2" max="3" width="6.83203125" customWidth="1"/>
    <col min="4" max="4" width="6.83203125" style="58" customWidth="1"/>
    <col min="5" max="6" width="6.83203125" customWidth="1"/>
    <col min="7" max="7" width="3.6640625" customWidth="1"/>
    <col min="8" max="8" width="18.6640625" customWidth="1"/>
    <col min="9" max="9" width="9.1640625" customWidth="1"/>
    <col min="10" max="10" width="4.1640625" customWidth="1"/>
    <col min="11" max="16" width="9.1640625" customWidth="1"/>
    <col min="17" max="17" width="3.6640625" customWidth="1"/>
    <col min="18" max="19" width="9.1640625" customWidth="1"/>
    <col min="20" max="20" width="9.1640625" style="58" customWidth="1"/>
    <col min="21" max="21" width="9.1640625" customWidth="1"/>
    <col min="22" max="22" width="10.5" customWidth="1"/>
  </cols>
  <sheetData>
    <row r="1" spans="1:23" ht="31" customHeight="1" x14ac:dyDescent="0.35">
      <c r="A1" s="67" t="s">
        <v>49</v>
      </c>
      <c r="I1" s="2" t="s">
        <v>45</v>
      </c>
      <c r="W1" s="2" t="s">
        <v>45</v>
      </c>
    </row>
    <row r="2" spans="1:23" ht="87" customHeight="1" x14ac:dyDescent="0.2">
      <c r="B2" s="13" t="s">
        <v>46</v>
      </c>
      <c r="C2" s="13" t="s">
        <v>47</v>
      </c>
      <c r="D2" s="36" t="s">
        <v>14</v>
      </c>
      <c r="E2" s="13" t="s">
        <v>13</v>
      </c>
      <c r="F2" s="13" t="s">
        <v>15</v>
      </c>
      <c r="G2" s="19"/>
      <c r="H2" s="22" t="s">
        <v>18</v>
      </c>
      <c r="I2" s="22" t="s">
        <v>16</v>
      </c>
      <c r="K2" s="12" t="s">
        <v>46</v>
      </c>
      <c r="L2" s="12" t="s">
        <v>47</v>
      </c>
      <c r="M2" s="37" t="s">
        <v>14</v>
      </c>
      <c r="N2" s="12" t="s">
        <v>48</v>
      </c>
      <c r="O2" s="12" t="s">
        <v>19</v>
      </c>
      <c r="P2" s="12" t="s">
        <v>20</v>
      </c>
      <c r="R2" s="18" t="s">
        <v>46</v>
      </c>
      <c r="S2" s="18" t="s">
        <v>47</v>
      </c>
      <c r="T2" s="38" t="s">
        <v>14</v>
      </c>
      <c r="U2" s="18" t="s">
        <v>48</v>
      </c>
      <c r="V2" s="16" t="s">
        <v>41</v>
      </c>
      <c r="W2" s="18" t="s">
        <v>42</v>
      </c>
    </row>
    <row r="3" spans="1:23" x14ac:dyDescent="0.2">
      <c r="A3" s="1" t="s">
        <v>2</v>
      </c>
      <c r="B3" s="8"/>
      <c r="C3" s="8"/>
      <c r="D3" s="56"/>
      <c r="E3" s="10"/>
      <c r="F3" s="9"/>
      <c r="G3" s="20"/>
      <c r="H3" s="23" t="s">
        <v>6</v>
      </c>
      <c r="I3" s="24"/>
      <c r="K3" s="5"/>
      <c r="L3" s="5"/>
      <c r="M3" s="5"/>
      <c r="N3" s="5"/>
      <c r="O3" s="5" t="s">
        <v>10</v>
      </c>
      <c r="P3" s="6"/>
      <c r="R3" s="16"/>
      <c r="S3" s="16"/>
      <c r="T3" s="59"/>
      <c r="U3" s="16"/>
      <c r="V3" s="17"/>
      <c r="W3" s="16"/>
    </row>
    <row r="4" spans="1:23" x14ac:dyDescent="0.2">
      <c r="A4" s="53" t="s">
        <v>26</v>
      </c>
      <c r="B4" s="48">
        <v>81</v>
      </c>
      <c r="C4" s="48">
        <v>1.8</v>
      </c>
      <c r="D4" s="56">
        <v>15</v>
      </c>
      <c r="E4" s="49">
        <f t="shared" ref="E4:E10" si="0">(C4*D4)+B4-C4</f>
        <v>106.2</v>
      </c>
      <c r="F4" s="15">
        <v>15</v>
      </c>
      <c r="G4" s="27"/>
      <c r="H4" s="25" t="s">
        <v>17</v>
      </c>
      <c r="I4" s="50" t="s">
        <v>6</v>
      </c>
      <c r="K4" s="5"/>
      <c r="L4" s="5"/>
      <c r="M4" s="5"/>
      <c r="N4" s="4"/>
      <c r="O4" s="5" t="s">
        <v>24</v>
      </c>
      <c r="P4" s="6"/>
      <c r="R4" s="16">
        <v>76.7</v>
      </c>
      <c r="S4" s="32">
        <v>3.3</v>
      </c>
      <c r="T4" s="59">
        <v>25</v>
      </c>
      <c r="U4" s="34">
        <f>(S4*T4)+R4-S4</f>
        <v>155.89999999999998</v>
      </c>
      <c r="V4" s="32">
        <v>156</v>
      </c>
      <c r="W4" s="32" t="s">
        <v>27</v>
      </c>
    </row>
    <row r="5" spans="1:23" x14ac:dyDescent="0.2">
      <c r="A5" s="53" t="s">
        <v>38</v>
      </c>
      <c r="B5" s="48">
        <v>81</v>
      </c>
      <c r="C5" s="48">
        <v>3.5</v>
      </c>
      <c r="D5" s="56">
        <v>12</v>
      </c>
      <c r="E5" s="49">
        <f t="shared" si="0"/>
        <v>119.5</v>
      </c>
      <c r="F5" s="15">
        <v>12</v>
      </c>
      <c r="G5" s="27"/>
      <c r="H5" s="25">
        <v>119</v>
      </c>
      <c r="I5" s="50" t="s">
        <v>8</v>
      </c>
      <c r="K5" s="5"/>
      <c r="L5" s="5"/>
      <c r="M5" s="5"/>
      <c r="N5" s="4"/>
      <c r="O5" s="5" t="s">
        <v>24</v>
      </c>
      <c r="P5" s="6"/>
      <c r="R5" s="16">
        <v>76.7</v>
      </c>
      <c r="S5" s="32">
        <v>4.4000000000000004</v>
      </c>
      <c r="T5" s="59">
        <v>20</v>
      </c>
      <c r="U5" s="34">
        <f t="shared" ref="U5:U7" si="1">(S5*T5)+R5-S5</f>
        <v>160.29999999999998</v>
      </c>
      <c r="V5" s="32">
        <v>160</v>
      </c>
      <c r="W5" s="32" t="s">
        <v>6</v>
      </c>
    </row>
    <row r="6" spans="1:23" x14ac:dyDescent="0.2">
      <c r="A6" s="53" t="s">
        <v>39</v>
      </c>
      <c r="B6" s="48">
        <v>81</v>
      </c>
      <c r="C6" s="48">
        <v>3.5</v>
      </c>
      <c r="D6" s="56">
        <v>12</v>
      </c>
      <c r="E6" s="49">
        <f t="shared" si="0"/>
        <v>119.5</v>
      </c>
      <c r="F6" s="15">
        <v>12</v>
      </c>
      <c r="G6" s="27"/>
      <c r="H6" s="25">
        <v>119</v>
      </c>
      <c r="I6" s="50" t="s">
        <v>8</v>
      </c>
      <c r="K6" s="5"/>
      <c r="L6" s="5"/>
      <c r="M6" s="5"/>
      <c r="N6" s="4"/>
      <c r="O6" s="5" t="s">
        <v>24</v>
      </c>
      <c r="P6" s="6"/>
      <c r="R6" s="16">
        <v>77.099999999999994</v>
      </c>
      <c r="S6" s="32">
        <v>4.4000000000000004</v>
      </c>
      <c r="T6" s="59">
        <v>20</v>
      </c>
      <c r="U6" s="34">
        <f t="shared" si="1"/>
        <v>160.69999999999999</v>
      </c>
      <c r="V6" s="32">
        <v>160</v>
      </c>
      <c r="W6" s="32" t="s">
        <v>5</v>
      </c>
    </row>
    <row r="7" spans="1:23" x14ac:dyDescent="0.2">
      <c r="A7" s="53" t="s">
        <v>35</v>
      </c>
      <c r="B7" s="48">
        <v>81</v>
      </c>
      <c r="C7" s="48">
        <v>4</v>
      </c>
      <c r="D7" s="56">
        <v>10</v>
      </c>
      <c r="E7" s="49">
        <f t="shared" si="0"/>
        <v>117</v>
      </c>
      <c r="F7" s="15">
        <v>10</v>
      </c>
      <c r="G7" s="27"/>
      <c r="H7" s="25">
        <v>117</v>
      </c>
      <c r="I7" s="50" t="s">
        <v>7</v>
      </c>
      <c r="K7" s="5"/>
      <c r="L7" s="5"/>
      <c r="M7" s="5"/>
      <c r="N7" s="4"/>
      <c r="O7" s="5" t="s">
        <v>24</v>
      </c>
      <c r="P7" s="6"/>
      <c r="R7" s="16">
        <v>77.7</v>
      </c>
      <c r="S7" s="32">
        <v>4.5999999999999996</v>
      </c>
      <c r="T7" s="59">
        <v>15</v>
      </c>
      <c r="U7" s="35">
        <f t="shared" si="1"/>
        <v>142.1</v>
      </c>
      <c r="V7" s="32">
        <v>142</v>
      </c>
      <c r="W7" s="32" t="s">
        <v>6</v>
      </c>
    </row>
    <row r="8" spans="1:23" x14ac:dyDescent="0.2">
      <c r="A8" s="53" t="s">
        <v>34</v>
      </c>
      <c r="B8" s="48">
        <v>82.5</v>
      </c>
      <c r="C8" s="48">
        <v>5.5</v>
      </c>
      <c r="D8" s="56">
        <v>6</v>
      </c>
      <c r="E8" s="49">
        <f t="shared" si="0"/>
        <v>110</v>
      </c>
      <c r="F8" s="15">
        <v>6</v>
      </c>
      <c r="G8" s="27"/>
      <c r="H8" s="25">
        <v>110</v>
      </c>
      <c r="I8" s="50" t="s">
        <v>9</v>
      </c>
      <c r="K8" s="5"/>
      <c r="L8" s="5"/>
      <c r="M8" s="5"/>
      <c r="N8" s="4"/>
      <c r="O8" s="5" t="s">
        <v>24</v>
      </c>
      <c r="P8" s="6"/>
      <c r="R8" s="16">
        <v>79.099999999999994</v>
      </c>
      <c r="S8" s="32">
        <v>6</v>
      </c>
      <c r="T8" s="59">
        <v>12</v>
      </c>
      <c r="U8" s="35">
        <f>(S8*T8)+R8-S8</f>
        <v>145.1</v>
      </c>
      <c r="V8" s="32">
        <v>145</v>
      </c>
      <c r="W8" s="32" t="s">
        <v>8</v>
      </c>
    </row>
    <row r="9" spans="1:23" x14ac:dyDescent="0.2">
      <c r="A9" s="53" t="s">
        <v>40</v>
      </c>
      <c r="B9" s="48">
        <v>81.5</v>
      </c>
      <c r="C9" s="48">
        <v>3.5</v>
      </c>
      <c r="D9" s="56">
        <v>12</v>
      </c>
      <c r="E9" s="49">
        <f t="shared" si="0"/>
        <v>120</v>
      </c>
      <c r="F9" s="15">
        <v>12</v>
      </c>
      <c r="G9" s="27"/>
      <c r="H9" s="25">
        <v>120</v>
      </c>
      <c r="I9" s="50" t="s">
        <v>8</v>
      </c>
      <c r="K9" s="5"/>
      <c r="L9" s="5"/>
      <c r="M9" s="5"/>
      <c r="N9" s="4"/>
      <c r="O9" s="5" t="s">
        <v>24</v>
      </c>
      <c r="P9" s="6"/>
      <c r="R9" s="16">
        <v>77.599999999999994</v>
      </c>
      <c r="S9" s="32">
        <v>4.4000000000000004</v>
      </c>
      <c r="T9" s="59">
        <v>15</v>
      </c>
      <c r="U9" s="35">
        <f t="shared" ref="U9:U10" si="2">(S9*T9)+R9-S9</f>
        <v>139.19999999999999</v>
      </c>
      <c r="V9" s="32">
        <v>139</v>
      </c>
      <c r="W9" s="32" t="s">
        <v>6</v>
      </c>
    </row>
    <row r="10" spans="1:23" s="53" customFormat="1" x14ac:dyDescent="0.2">
      <c r="A10" s="53" t="s">
        <v>25</v>
      </c>
      <c r="B10" s="48">
        <v>81.5</v>
      </c>
      <c r="C10" s="48">
        <v>1.8</v>
      </c>
      <c r="D10" s="56">
        <v>15</v>
      </c>
      <c r="E10" s="49">
        <f t="shared" si="0"/>
        <v>106.7</v>
      </c>
      <c r="F10" s="15">
        <v>15</v>
      </c>
      <c r="G10" s="21"/>
      <c r="H10" s="25" t="s">
        <v>17</v>
      </c>
      <c r="I10" s="50" t="s">
        <v>6</v>
      </c>
      <c r="K10" s="28"/>
      <c r="L10" s="28"/>
      <c r="M10" s="28"/>
      <c r="N10" s="63"/>
      <c r="O10" s="28" t="s">
        <v>24</v>
      </c>
      <c r="P10" s="29"/>
      <c r="R10" s="32">
        <v>76.7</v>
      </c>
      <c r="S10" s="32">
        <v>3.3</v>
      </c>
      <c r="T10" s="59">
        <v>25</v>
      </c>
      <c r="U10" s="35">
        <f t="shared" si="2"/>
        <v>155.89999999999998</v>
      </c>
      <c r="V10" s="32">
        <v>156</v>
      </c>
      <c r="W10" s="32" t="s">
        <v>27</v>
      </c>
    </row>
    <row r="11" spans="1:23" x14ac:dyDescent="0.2">
      <c r="B11" s="8"/>
      <c r="C11" s="8"/>
      <c r="D11" s="56"/>
      <c r="E11" s="10"/>
      <c r="F11" s="9"/>
      <c r="G11" s="21"/>
      <c r="H11" s="23"/>
      <c r="I11" s="24"/>
      <c r="K11" s="5"/>
      <c r="L11" s="5"/>
      <c r="M11" s="5"/>
      <c r="N11" s="4"/>
      <c r="O11" s="5" t="s">
        <v>24</v>
      </c>
      <c r="P11" s="6"/>
      <c r="R11" s="16"/>
      <c r="S11" s="16"/>
      <c r="T11" s="59"/>
      <c r="U11" s="16"/>
      <c r="V11" s="17"/>
      <c r="W11" s="16"/>
    </row>
    <row r="12" spans="1:23" x14ac:dyDescent="0.2">
      <c r="A12" s="1" t="s">
        <v>36</v>
      </c>
      <c r="B12" s="8"/>
      <c r="C12" s="8"/>
      <c r="D12" s="56"/>
      <c r="E12" s="10"/>
      <c r="F12" s="9"/>
      <c r="G12" s="21"/>
      <c r="H12" s="23"/>
      <c r="I12" s="24"/>
      <c r="K12" s="5"/>
      <c r="L12" s="5"/>
      <c r="M12" s="5"/>
      <c r="N12" s="4"/>
      <c r="O12" s="5" t="s">
        <v>24</v>
      </c>
      <c r="P12" s="6"/>
      <c r="R12" s="16"/>
      <c r="S12" s="16"/>
      <c r="T12" s="59"/>
      <c r="U12" s="16"/>
      <c r="V12" s="17"/>
      <c r="W12" s="16"/>
    </row>
    <row r="13" spans="1:23" x14ac:dyDescent="0.2">
      <c r="A13" s="53" t="s">
        <v>26</v>
      </c>
      <c r="B13" s="48">
        <v>81</v>
      </c>
      <c r="C13" s="48">
        <v>1.8</v>
      </c>
      <c r="D13" s="56">
        <v>15</v>
      </c>
      <c r="E13" s="49">
        <f t="shared" ref="E13:E19" si="3">(C13*D13)+B13-C13</f>
        <v>106.2</v>
      </c>
      <c r="F13" s="15">
        <v>15</v>
      </c>
      <c r="G13" s="27"/>
      <c r="H13" s="25" t="s">
        <v>17</v>
      </c>
      <c r="I13" s="50" t="s">
        <v>6</v>
      </c>
      <c r="K13" s="5"/>
      <c r="L13" s="5"/>
      <c r="M13" s="5"/>
      <c r="N13" s="4"/>
      <c r="O13" s="5" t="s">
        <v>24</v>
      </c>
      <c r="P13" s="6"/>
      <c r="R13" s="16">
        <v>78.5</v>
      </c>
      <c r="S13" s="32">
        <v>3.3</v>
      </c>
      <c r="T13" s="59">
        <v>25</v>
      </c>
      <c r="U13" s="34">
        <f>(S13*T13)+R13-S13</f>
        <v>157.69999999999999</v>
      </c>
      <c r="V13" s="32">
        <v>158</v>
      </c>
      <c r="W13" s="32" t="s">
        <v>27</v>
      </c>
    </row>
    <row r="14" spans="1:23" x14ac:dyDescent="0.2">
      <c r="A14" s="53" t="s">
        <v>38</v>
      </c>
      <c r="B14" s="48">
        <v>81</v>
      </c>
      <c r="C14" s="48">
        <v>3.5</v>
      </c>
      <c r="D14" s="56">
        <v>12</v>
      </c>
      <c r="E14" s="49">
        <f t="shared" si="3"/>
        <v>119.5</v>
      </c>
      <c r="F14" s="15">
        <v>12</v>
      </c>
      <c r="G14" s="27"/>
      <c r="H14" s="25">
        <v>119</v>
      </c>
      <c r="I14" s="50" t="s">
        <v>8</v>
      </c>
      <c r="K14" s="5"/>
      <c r="L14" s="5"/>
      <c r="M14" s="5"/>
      <c r="N14" s="4"/>
      <c r="O14" s="5" t="s">
        <v>24</v>
      </c>
      <c r="P14" s="6"/>
      <c r="R14" s="16">
        <v>78.5</v>
      </c>
      <c r="S14" s="32">
        <v>4.4000000000000004</v>
      </c>
      <c r="T14" s="59">
        <v>20</v>
      </c>
      <c r="U14" s="34">
        <f t="shared" ref="U14:U16" si="4">(S14*T14)+R14-S14</f>
        <v>162.1</v>
      </c>
      <c r="V14" s="32">
        <v>162</v>
      </c>
      <c r="W14" s="32" t="s">
        <v>6</v>
      </c>
    </row>
    <row r="15" spans="1:23" x14ac:dyDescent="0.2">
      <c r="A15" s="53" t="s">
        <v>39</v>
      </c>
      <c r="B15" s="48">
        <v>81</v>
      </c>
      <c r="C15" s="48">
        <v>3.5</v>
      </c>
      <c r="D15" s="56">
        <v>12</v>
      </c>
      <c r="E15" s="49">
        <f t="shared" si="3"/>
        <v>119.5</v>
      </c>
      <c r="F15" s="15">
        <v>12</v>
      </c>
      <c r="G15" s="27"/>
      <c r="H15" s="25">
        <v>119</v>
      </c>
      <c r="I15" s="50" t="s">
        <v>8</v>
      </c>
      <c r="K15" s="5"/>
      <c r="L15" s="5"/>
      <c r="M15" s="5"/>
      <c r="N15" s="4"/>
      <c r="O15" s="5" t="s">
        <v>24</v>
      </c>
      <c r="P15" s="6"/>
      <c r="R15" s="16">
        <v>78.5</v>
      </c>
      <c r="S15" s="32">
        <v>4.4000000000000004</v>
      </c>
      <c r="T15" s="59">
        <v>20</v>
      </c>
      <c r="U15" s="34">
        <f t="shared" si="4"/>
        <v>162.1</v>
      </c>
      <c r="V15" s="32">
        <v>162</v>
      </c>
      <c r="W15" s="32" t="s">
        <v>5</v>
      </c>
    </row>
    <row r="16" spans="1:23" x14ac:dyDescent="0.2">
      <c r="A16" s="53" t="s">
        <v>35</v>
      </c>
      <c r="B16" s="48">
        <v>81</v>
      </c>
      <c r="C16" s="48">
        <v>4</v>
      </c>
      <c r="D16" s="56">
        <v>10</v>
      </c>
      <c r="E16" s="49">
        <f t="shared" si="3"/>
        <v>117</v>
      </c>
      <c r="F16" s="15">
        <v>10</v>
      </c>
      <c r="G16" s="27"/>
      <c r="H16" s="25">
        <v>117</v>
      </c>
      <c r="I16" s="50" t="s">
        <v>7</v>
      </c>
      <c r="K16" s="5"/>
      <c r="L16" s="5"/>
      <c r="M16" s="5"/>
      <c r="N16" s="4"/>
      <c r="O16" s="5" t="s">
        <v>24</v>
      </c>
      <c r="P16" s="6"/>
      <c r="R16" s="16">
        <v>78.5</v>
      </c>
      <c r="S16" s="32">
        <v>4.5999999999999996</v>
      </c>
      <c r="T16" s="59">
        <v>15</v>
      </c>
      <c r="U16" s="35">
        <f t="shared" si="4"/>
        <v>142.9</v>
      </c>
      <c r="V16" s="32">
        <v>142</v>
      </c>
      <c r="W16" s="32" t="s">
        <v>6</v>
      </c>
    </row>
    <row r="17" spans="1:23" x14ac:dyDescent="0.2">
      <c r="A17" s="53" t="s">
        <v>34</v>
      </c>
      <c r="B17" s="48">
        <v>82.5</v>
      </c>
      <c r="C17" s="48">
        <v>5.5</v>
      </c>
      <c r="D17" s="56">
        <v>6</v>
      </c>
      <c r="E17" s="49">
        <f t="shared" si="3"/>
        <v>110</v>
      </c>
      <c r="F17" s="15">
        <v>6</v>
      </c>
      <c r="G17" s="27"/>
      <c r="H17" s="25">
        <v>110</v>
      </c>
      <c r="I17" s="50" t="s">
        <v>9</v>
      </c>
      <c r="K17" s="5"/>
      <c r="L17" s="5"/>
      <c r="M17" s="5"/>
      <c r="N17" s="4"/>
      <c r="O17" s="5" t="s">
        <v>24</v>
      </c>
      <c r="P17" s="6"/>
      <c r="R17" s="16">
        <v>78.5</v>
      </c>
      <c r="S17" s="32">
        <v>6</v>
      </c>
      <c r="T17" s="59">
        <v>12</v>
      </c>
      <c r="U17" s="35">
        <f>(S17*T17)+R17-S17</f>
        <v>144.5</v>
      </c>
      <c r="V17" s="32">
        <v>144</v>
      </c>
      <c r="W17" s="32" t="s">
        <v>8</v>
      </c>
    </row>
    <row r="18" spans="1:23" x14ac:dyDescent="0.2">
      <c r="A18" s="53" t="s">
        <v>40</v>
      </c>
      <c r="B18" s="48">
        <v>81.5</v>
      </c>
      <c r="C18" s="48">
        <v>3.5</v>
      </c>
      <c r="D18" s="56">
        <v>12</v>
      </c>
      <c r="E18" s="49">
        <f t="shared" si="3"/>
        <v>120</v>
      </c>
      <c r="F18" s="15">
        <v>12</v>
      </c>
      <c r="G18" s="27"/>
      <c r="H18" s="25">
        <v>120</v>
      </c>
      <c r="I18" s="50" t="s">
        <v>8</v>
      </c>
      <c r="K18" s="5"/>
      <c r="L18" s="5">
        <v>4.5</v>
      </c>
      <c r="M18" s="5"/>
      <c r="N18" s="4"/>
      <c r="O18" s="5" t="s">
        <v>24</v>
      </c>
      <c r="P18" s="6"/>
      <c r="R18" s="16">
        <v>78.5</v>
      </c>
      <c r="S18" s="32">
        <v>4.4000000000000004</v>
      </c>
      <c r="T18" s="59">
        <v>15</v>
      </c>
      <c r="U18" s="35">
        <f t="shared" ref="U18:U19" si="5">(S18*T18)+R18-S18</f>
        <v>140.1</v>
      </c>
      <c r="V18" s="32">
        <v>140</v>
      </c>
      <c r="W18" s="32" t="s">
        <v>6</v>
      </c>
    </row>
    <row r="19" spans="1:23" s="53" customFormat="1" x14ac:dyDescent="0.2">
      <c r="A19" s="53" t="s">
        <v>25</v>
      </c>
      <c r="B19" s="48">
        <v>81.5</v>
      </c>
      <c r="C19" s="48">
        <v>1.8</v>
      </c>
      <c r="D19" s="56">
        <v>15</v>
      </c>
      <c r="E19" s="49">
        <f t="shared" si="3"/>
        <v>106.7</v>
      </c>
      <c r="F19" s="15">
        <v>15</v>
      </c>
      <c r="G19" s="21"/>
      <c r="H19" s="25" t="s">
        <v>17</v>
      </c>
      <c r="I19" s="50" t="s">
        <v>6</v>
      </c>
      <c r="K19" s="28"/>
      <c r="L19" s="28"/>
      <c r="M19" s="28"/>
      <c r="N19" s="63"/>
      <c r="O19" s="28" t="s">
        <v>24</v>
      </c>
      <c r="P19" s="29"/>
      <c r="R19" s="32">
        <v>78.5</v>
      </c>
      <c r="S19" s="32">
        <v>3.3</v>
      </c>
      <c r="T19" s="59">
        <v>25</v>
      </c>
      <c r="U19" s="35">
        <f t="shared" si="5"/>
        <v>157.69999999999999</v>
      </c>
      <c r="V19" s="32">
        <v>158</v>
      </c>
      <c r="W19" s="32" t="s">
        <v>27</v>
      </c>
    </row>
    <row r="20" spans="1:23" x14ac:dyDescent="0.2">
      <c r="B20" s="3"/>
      <c r="C20" s="3"/>
      <c r="D20" s="60"/>
      <c r="E20" s="2"/>
      <c r="F20" s="21"/>
      <c r="G20" s="21"/>
      <c r="H20" s="3"/>
      <c r="I20" s="20"/>
      <c r="K20" s="3"/>
      <c r="L20" s="3"/>
      <c r="M20" s="3"/>
      <c r="N20" s="2"/>
      <c r="O20" s="3"/>
      <c r="P20" s="20"/>
      <c r="Q20" s="3"/>
      <c r="R20" s="3"/>
      <c r="S20" s="3"/>
      <c r="T20" s="61"/>
      <c r="U20" s="3"/>
      <c r="V20" s="3"/>
      <c r="W20" s="3"/>
    </row>
    <row r="21" spans="1:23" x14ac:dyDescent="0.2">
      <c r="A21" s="1" t="s">
        <v>37</v>
      </c>
      <c r="B21" s="8"/>
      <c r="C21" s="8"/>
      <c r="D21" s="56"/>
      <c r="E21" s="10"/>
      <c r="F21" s="9"/>
      <c r="G21" s="21"/>
      <c r="H21" s="23"/>
      <c r="I21" s="24"/>
      <c r="K21" s="5"/>
      <c r="L21" s="5"/>
      <c r="M21" s="5"/>
      <c r="N21" s="4"/>
      <c r="O21" s="5" t="s">
        <v>24</v>
      </c>
      <c r="P21" s="6"/>
      <c r="R21" s="16"/>
      <c r="S21" s="16"/>
      <c r="T21" s="59"/>
      <c r="U21" s="16"/>
      <c r="V21" s="17"/>
      <c r="W21" s="16"/>
    </row>
    <row r="22" spans="1:23" x14ac:dyDescent="0.2">
      <c r="A22" t="s">
        <v>26</v>
      </c>
      <c r="B22" s="8">
        <v>81</v>
      </c>
      <c r="C22" s="8">
        <v>2</v>
      </c>
      <c r="D22" s="56">
        <v>12</v>
      </c>
      <c r="E22" s="10">
        <f t="shared" ref="E22:E28" si="6">(C22*D22)+B22-C22</f>
        <v>103</v>
      </c>
      <c r="F22" s="9">
        <v>12</v>
      </c>
      <c r="G22" s="27"/>
      <c r="H22" s="23" t="s">
        <v>17</v>
      </c>
      <c r="I22" s="24" t="s">
        <v>8</v>
      </c>
      <c r="K22" s="5"/>
      <c r="L22" s="5"/>
      <c r="M22" s="5"/>
      <c r="N22" s="4"/>
      <c r="O22" s="5" t="s">
        <v>24</v>
      </c>
      <c r="P22" s="6"/>
      <c r="R22" s="16">
        <v>81.5</v>
      </c>
      <c r="S22" s="32">
        <v>3.3</v>
      </c>
      <c r="T22" s="62">
        <v>12</v>
      </c>
      <c r="U22" s="34">
        <f>(S22*T22)+R22-S22</f>
        <v>117.8</v>
      </c>
      <c r="V22" s="32">
        <v>118</v>
      </c>
      <c r="W22" s="16" t="s">
        <v>8</v>
      </c>
    </row>
    <row r="23" spans="1:23" x14ac:dyDescent="0.2">
      <c r="A23" t="s">
        <v>38</v>
      </c>
      <c r="B23" s="8">
        <v>81</v>
      </c>
      <c r="C23" s="8">
        <v>3.5</v>
      </c>
      <c r="D23" s="56">
        <v>9</v>
      </c>
      <c r="E23" s="10">
        <f t="shared" si="6"/>
        <v>109</v>
      </c>
      <c r="F23" s="9">
        <v>9</v>
      </c>
      <c r="G23" s="27"/>
      <c r="H23" s="23" t="s">
        <v>17</v>
      </c>
      <c r="I23" s="24" t="s">
        <v>32</v>
      </c>
      <c r="K23" s="5"/>
      <c r="L23" s="5"/>
      <c r="M23" s="5"/>
      <c r="N23" s="4"/>
      <c r="O23" s="5" t="s">
        <v>24</v>
      </c>
      <c r="P23" s="6"/>
      <c r="R23" s="16">
        <v>81.5</v>
      </c>
      <c r="S23" s="32">
        <v>4.4000000000000004</v>
      </c>
      <c r="T23" s="62">
        <v>9</v>
      </c>
      <c r="U23" s="34">
        <f t="shared" ref="U23:U25" si="7">(S23*T23)+R23-S23</f>
        <v>116.69999999999999</v>
      </c>
      <c r="V23" s="32">
        <v>116</v>
      </c>
      <c r="W23" s="16" t="s">
        <v>32</v>
      </c>
    </row>
    <row r="24" spans="1:23" x14ac:dyDescent="0.2">
      <c r="A24" t="s">
        <v>39</v>
      </c>
      <c r="B24" s="8">
        <v>81</v>
      </c>
      <c r="C24" s="8">
        <v>3.5</v>
      </c>
      <c r="D24" s="56">
        <v>9</v>
      </c>
      <c r="E24" s="10">
        <f t="shared" si="6"/>
        <v>109</v>
      </c>
      <c r="F24" s="9">
        <v>9</v>
      </c>
      <c r="G24" s="27"/>
      <c r="H24" s="23" t="s">
        <v>17</v>
      </c>
      <c r="I24" s="24" t="s">
        <v>32</v>
      </c>
      <c r="K24" s="5"/>
      <c r="L24" s="5"/>
      <c r="M24" s="5"/>
      <c r="N24" s="4"/>
      <c r="O24" s="5" t="s">
        <v>24</v>
      </c>
      <c r="P24" s="6"/>
      <c r="R24" s="16">
        <v>81.5</v>
      </c>
      <c r="S24" s="32">
        <v>4.4000000000000004</v>
      </c>
      <c r="T24" s="62">
        <v>9</v>
      </c>
      <c r="U24" s="34">
        <f t="shared" si="7"/>
        <v>116.69999999999999</v>
      </c>
      <c r="V24" s="32">
        <v>116</v>
      </c>
      <c r="W24" s="16" t="s">
        <v>32</v>
      </c>
    </row>
    <row r="25" spans="1:23" x14ac:dyDescent="0.2">
      <c r="A25" t="s">
        <v>35</v>
      </c>
      <c r="B25" s="8">
        <v>81</v>
      </c>
      <c r="C25" s="8">
        <v>4</v>
      </c>
      <c r="D25" s="56">
        <v>6</v>
      </c>
      <c r="E25" s="10">
        <f t="shared" si="6"/>
        <v>101</v>
      </c>
      <c r="F25" s="9">
        <v>6</v>
      </c>
      <c r="G25" s="27"/>
      <c r="H25" s="23" t="s">
        <v>17</v>
      </c>
      <c r="I25" s="24" t="s">
        <v>9</v>
      </c>
      <c r="K25" s="5"/>
      <c r="L25" s="5"/>
      <c r="M25" s="5"/>
      <c r="N25" s="4"/>
      <c r="O25" s="5" t="s">
        <v>24</v>
      </c>
      <c r="P25" s="6"/>
      <c r="R25" s="16">
        <v>81.5</v>
      </c>
      <c r="S25" s="32">
        <v>4.5999999999999996</v>
      </c>
      <c r="T25" s="62">
        <v>6</v>
      </c>
      <c r="U25" s="35">
        <f t="shared" si="7"/>
        <v>104.5</v>
      </c>
      <c r="V25" s="32">
        <v>104</v>
      </c>
      <c r="W25" s="16" t="s">
        <v>9</v>
      </c>
    </row>
    <row r="26" spans="1:23" x14ac:dyDescent="0.2">
      <c r="A26" t="s">
        <v>34</v>
      </c>
      <c r="B26" s="8">
        <v>82.5</v>
      </c>
      <c r="C26" s="8">
        <v>5.5</v>
      </c>
      <c r="D26" s="56">
        <v>6</v>
      </c>
      <c r="E26" s="10">
        <f t="shared" si="6"/>
        <v>110</v>
      </c>
      <c r="F26" s="9">
        <v>6</v>
      </c>
      <c r="G26" s="27"/>
      <c r="H26" s="23" t="s">
        <v>17</v>
      </c>
      <c r="I26" s="24" t="s">
        <v>9</v>
      </c>
      <c r="K26" s="5"/>
      <c r="L26" s="5"/>
      <c r="M26" s="5"/>
      <c r="N26" s="4"/>
      <c r="O26" s="5" t="s">
        <v>24</v>
      </c>
      <c r="P26" s="6"/>
      <c r="R26" s="16">
        <v>81.5</v>
      </c>
      <c r="S26" s="32">
        <v>6</v>
      </c>
      <c r="T26" s="62">
        <v>6</v>
      </c>
      <c r="U26" s="35">
        <f>(S26*T26)+R26-S26</f>
        <v>111.5</v>
      </c>
      <c r="V26" s="32">
        <v>111</v>
      </c>
      <c r="W26" s="16" t="s">
        <v>9</v>
      </c>
    </row>
    <row r="27" spans="1:23" x14ac:dyDescent="0.2">
      <c r="A27" t="s">
        <v>40</v>
      </c>
      <c r="B27" s="8">
        <v>81.5</v>
      </c>
      <c r="C27" s="8">
        <v>3.5</v>
      </c>
      <c r="D27" s="56">
        <v>6</v>
      </c>
      <c r="E27" s="10">
        <f t="shared" si="6"/>
        <v>99</v>
      </c>
      <c r="F27" s="9">
        <v>6</v>
      </c>
      <c r="G27" s="27"/>
      <c r="H27" s="23" t="s">
        <v>17</v>
      </c>
      <c r="I27" s="24" t="s">
        <v>9</v>
      </c>
      <c r="K27" s="5"/>
      <c r="L27" s="5">
        <v>4.5</v>
      </c>
      <c r="M27" s="5"/>
      <c r="N27" s="4"/>
      <c r="O27" s="5" t="s">
        <v>24</v>
      </c>
      <c r="P27" s="6"/>
      <c r="R27" s="16">
        <v>81.5</v>
      </c>
      <c r="S27" s="32">
        <v>4.4000000000000004</v>
      </c>
      <c r="T27" s="62">
        <v>6</v>
      </c>
      <c r="U27" s="35">
        <f t="shared" ref="U27:U28" si="8">(S27*T27)+R27-S27</f>
        <v>103.5</v>
      </c>
      <c r="V27" s="32">
        <v>103</v>
      </c>
      <c r="W27" s="16" t="s">
        <v>9</v>
      </c>
    </row>
    <row r="28" spans="1:23" s="53" customFormat="1" x14ac:dyDescent="0.2">
      <c r="A28" s="53" t="s">
        <v>25</v>
      </c>
      <c r="B28" s="48">
        <v>81.5</v>
      </c>
      <c r="C28" s="48">
        <v>1.8</v>
      </c>
      <c r="D28" s="56">
        <v>12</v>
      </c>
      <c r="E28" s="49">
        <f t="shared" si="6"/>
        <v>101.3</v>
      </c>
      <c r="F28" s="15">
        <v>12</v>
      </c>
      <c r="G28" s="21"/>
      <c r="H28" s="25" t="s">
        <v>17</v>
      </c>
      <c r="I28" s="50" t="s">
        <v>8</v>
      </c>
      <c r="K28" s="28"/>
      <c r="L28" s="28"/>
      <c r="M28" s="28"/>
      <c r="N28" s="63"/>
      <c r="O28" s="28" t="s">
        <v>24</v>
      </c>
      <c r="P28" s="29"/>
      <c r="R28" s="32">
        <v>81.5</v>
      </c>
      <c r="S28" s="32">
        <v>3.3</v>
      </c>
      <c r="T28" s="62">
        <v>12</v>
      </c>
      <c r="U28" s="35">
        <f t="shared" si="8"/>
        <v>117.8</v>
      </c>
      <c r="V28" s="32">
        <v>118</v>
      </c>
      <c r="W28" s="32" t="s">
        <v>8</v>
      </c>
    </row>
    <row r="29" spans="1:23" x14ac:dyDescent="0.2">
      <c r="B29" s="3"/>
      <c r="C29" s="3"/>
      <c r="D29" s="60"/>
      <c r="E29" s="2"/>
      <c r="F29" s="21"/>
      <c r="G29" s="21"/>
      <c r="H29" s="3"/>
      <c r="I29" s="20"/>
      <c r="K29" s="3"/>
      <c r="L29" s="3"/>
      <c r="M29" s="3"/>
      <c r="N29" s="2"/>
      <c r="O29" s="26"/>
      <c r="P29" s="27"/>
      <c r="Q29" s="26"/>
      <c r="R29" s="26"/>
      <c r="S29" s="26"/>
      <c r="T29" s="61"/>
      <c r="U29" s="26"/>
      <c r="V29" s="3"/>
      <c r="W29" s="3"/>
    </row>
    <row r="31" spans="1:23" x14ac:dyDescent="0.2">
      <c r="K31" s="3"/>
      <c r="L31" s="14"/>
      <c r="M31" s="3"/>
      <c r="N31" s="3"/>
    </row>
    <row r="32" spans="1:23" x14ac:dyDescent="0.2">
      <c r="K32" s="3"/>
      <c r="L32" s="3"/>
      <c r="M32" s="3"/>
      <c r="N32" s="3"/>
    </row>
    <row r="33" spans="11:14" x14ac:dyDescent="0.2">
      <c r="K33" s="3"/>
      <c r="L33" s="3"/>
      <c r="M33" s="3"/>
      <c r="N33" s="3"/>
    </row>
    <row r="34" spans="11:14" x14ac:dyDescent="0.2">
      <c r="K34" s="3"/>
      <c r="L34" s="3"/>
      <c r="M34" s="3"/>
      <c r="N34" s="3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0"/>
  <sheetViews>
    <sheetView zoomScaleNormal="100" workbookViewId="0">
      <selection activeCell="A2" sqref="A2:XFD2"/>
    </sheetView>
  </sheetViews>
  <sheetFormatPr baseColWidth="10" defaultColWidth="8.83203125" defaultRowHeight="15" x14ac:dyDescent="0.2"/>
  <cols>
    <col min="1" max="1" width="39" customWidth="1"/>
    <col min="2" max="2" width="8.6640625" customWidth="1"/>
    <col min="3" max="3" width="7.1640625" customWidth="1"/>
    <col min="4" max="4" width="8.83203125" style="57" customWidth="1"/>
    <col min="5" max="5" width="11.5" customWidth="1"/>
    <col min="6" max="6" width="15.33203125" customWidth="1"/>
    <col min="7" max="7" width="5.6640625" style="3" customWidth="1"/>
    <col min="8" max="8" width="17.1640625" customWidth="1"/>
    <col min="9" max="9" width="14.33203125" customWidth="1"/>
    <col min="10" max="10" width="3.5" customWidth="1"/>
    <col min="11" max="11" width="7.6640625" style="3" customWidth="1"/>
    <col min="12" max="12" width="7.33203125" style="3" customWidth="1"/>
    <col min="13" max="13" width="7.33203125" style="61" customWidth="1"/>
    <col min="14" max="14" width="9.83203125" style="3" customWidth="1"/>
    <col min="15" max="15" width="11.33203125" customWidth="1"/>
    <col min="16" max="16" width="9.83203125" customWidth="1"/>
    <col min="17" max="17" width="3.5" customWidth="1"/>
    <col min="18" max="21" width="8" hidden="1" customWidth="1"/>
    <col min="22" max="23" width="9.5" hidden="1" customWidth="1"/>
    <col min="24" max="24" width="7.33203125" customWidth="1"/>
  </cols>
  <sheetData>
    <row r="1" spans="1:23" ht="30" customHeight="1" x14ac:dyDescent="0.35">
      <c r="A1" s="67" t="s">
        <v>49</v>
      </c>
      <c r="D1" s="55"/>
      <c r="F1" s="3"/>
      <c r="H1" s="3"/>
      <c r="I1" s="3"/>
      <c r="K1" s="2"/>
      <c r="L1" s="2"/>
      <c r="M1" s="64"/>
      <c r="N1" s="2"/>
    </row>
    <row r="2" spans="1:23" ht="68.5" customHeight="1" x14ac:dyDescent="0.2">
      <c r="B2" s="13" t="s">
        <v>46</v>
      </c>
      <c r="C2" s="13" t="s">
        <v>47</v>
      </c>
      <c r="D2" s="36" t="s">
        <v>14</v>
      </c>
      <c r="E2" s="13" t="s">
        <v>48</v>
      </c>
      <c r="F2" s="13" t="s">
        <v>15</v>
      </c>
      <c r="G2" s="19"/>
      <c r="H2" s="22" t="s">
        <v>18</v>
      </c>
      <c r="I2" s="22" t="s">
        <v>16</v>
      </c>
      <c r="K2" s="12" t="s">
        <v>46</v>
      </c>
      <c r="L2" s="12" t="s">
        <v>47</v>
      </c>
      <c r="M2" s="37" t="s">
        <v>14</v>
      </c>
      <c r="N2" s="12" t="s">
        <v>48</v>
      </c>
      <c r="O2" s="12" t="s">
        <v>19</v>
      </c>
      <c r="P2" s="12" t="s">
        <v>20</v>
      </c>
      <c r="R2" s="18" t="s">
        <v>11</v>
      </c>
      <c r="S2" s="18" t="s">
        <v>12</v>
      </c>
      <c r="T2" s="38" t="s">
        <v>14</v>
      </c>
      <c r="U2" s="18" t="s">
        <v>13</v>
      </c>
      <c r="V2" s="16" t="s">
        <v>21</v>
      </c>
      <c r="W2" s="18" t="s">
        <v>23</v>
      </c>
    </row>
    <row r="3" spans="1:23" x14ac:dyDescent="0.2">
      <c r="A3" s="1" t="s">
        <v>1</v>
      </c>
      <c r="B3" s="8"/>
      <c r="C3" s="8"/>
      <c r="D3" s="56"/>
      <c r="E3" s="10"/>
      <c r="F3" s="9"/>
      <c r="G3" s="20"/>
      <c r="H3" s="23"/>
      <c r="I3" s="24"/>
      <c r="K3" s="5"/>
      <c r="L3" s="5"/>
      <c r="M3" s="65"/>
      <c r="N3" s="5"/>
      <c r="O3" s="5" t="s">
        <v>10</v>
      </c>
      <c r="P3" s="6"/>
      <c r="R3" s="16"/>
      <c r="S3" s="16"/>
      <c r="T3" s="16"/>
      <c r="U3" s="16"/>
      <c r="V3" s="16" t="s">
        <v>24</v>
      </c>
      <c r="W3" s="16"/>
    </row>
    <row r="4" spans="1:23" x14ac:dyDescent="0.2">
      <c r="A4" t="s">
        <v>26</v>
      </c>
      <c r="B4" s="8">
        <v>78</v>
      </c>
      <c r="C4" s="8">
        <v>1.8</v>
      </c>
      <c r="D4" s="56">
        <v>20</v>
      </c>
      <c r="E4" s="10">
        <f t="shared" ref="E4:E10" si="0">(C4*D4)+B4-C4</f>
        <v>112.2</v>
      </c>
      <c r="F4" s="15">
        <v>20</v>
      </c>
      <c r="G4" s="21"/>
      <c r="H4" s="23" t="s">
        <v>17</v>
      </c>
      <c r="I4" s="24" t="s">
        <v>5</v>
      </c>
      <c r="K4" s="5">
        <v>73.5</v>
      </c>
      <c r="L4" s="5">
        <v>2.4</v>
      </c>
      <c r="M4" s="65">
        <v>45</v>
      </c>
      <c r="N4" s="4">
        <f>(L4*M4)+K4-L4</f>
        <v>179.1</v>
      </c>
      <c r="O4" s="5">
        <v>179.1</v>
      </c>
      <c r="P4" s="6" t="s">
        <v>4</v>
      </c>
      <c r="R4" s="16"/>
      <c r="S4" s="16"/>
      <c r="T4" s="16"/>
      <c r="U4" s="16"/>
      <c r="V4" s="16" t="s">
        <v>24</v>
      </c>
      <c r="W4" s="16"/>
    </row>
    <row r="5" spans="1:23" x14ac:dyDescent="0.2">
      <c r="A5" s="53" t="s">
        <v>38</v>
      </c>
      <c r="B5" s="8">
        <v>78</v>
      </c>
      <c r="C5" s="8">
        <v>3.5</v>
      </c>
      <c r="D5" s="56">
        <v>12</v>
      </c>
      <c r="E5" s="10">
        <f t="shared" si="0"/>
        <v>116.5</v>
      </c>
      <c r="F5" s="15">
        <v>12</v>
      </c>
      <c r="G5" s="21"/>
      <c r="H5" s="23">
        <v>116</v>
      </c>
      <c r="I5" s="24" t="s">
        <v>8</v>
      </c>
      <c r="K5" s="5">
        <v>73.5</v>
      </c>
      <c r="L5" s="5">
        <v>4.4000000000000004</v>
      </c>
      <c r="M5" s="65">
        <v>20</v>
      </c>
      <c r="N5" s="4">
        <f t="shared" ref="N5:N19" si="1">(L5*M5)+K5-L5</f>
        <v>157.1</v>
      </c>
      <c r="O5" s="5">
        <v>157</v>
      </c>
      <c r="P5" s="6" t="s">
        <v>6</v>
      </c>
      <c r="R5" s="16"/>
      <c r="S5" s="16"/>
      <c r="T5" s="16"/>
      <c r="U5" s="16"/>
      <c r="V5" s="16" t="s">
        <v>24</v>
      </c>
      <c r="W5" s="16"/>
    </row>
    <row r="6" spans="1:23" x14ac:dyDescent="0.2">
      <c r="A6" s="53" t="s">
        <v>39</v>
      </c>
      <c r="B6" s="8">
        <v>78</v>
      </c>
      <c r="C6" s="8">
        <v>3.5</v>
      </c>
      <c r="D6" s="56">
        <v>12</v>
      </c>
      <c r="E6" s="10">
        <f t="shared" si="0"/>
        <v>116.5</v>
      </c>
      <c r="F6" s="15">
        <v>12</v>
      </c>
      <c r="G6" s="21"/>
      <c r="H6" s="23">
        <v>116</v>
      </c>
      <c r="I6" s="24" t="s">
        <v>8</v>
      </c>
      <c r="K6" s="5">
        <v>73.900000000000006</v>
      </c>
      <c r="L6" s="5">
        <v>4.4000000000000004</v>
      </c>
      <c r="M6" s="65">
        <v>20</v>
      </c>
      <c r="N6" s="4">
        <f t="shared" si="1"/>
        <v>157.5</v>
      </c>
      <c r="O6" s="5">
        <v>157</v>
      </c>
      <c r="P6" s="6" t="s">
        <v>5</v>
      </c>
      <c r="R6" s="16"/>
      <c r="S6" s="16"/>
      <c r="T6" s="16"/>
      <c r="U6" s="16"/>
      <c r="V6" s="16" t="s">
        <v>24</v>
      </c>
      <c r="W6" s="16"/>
    </row>
    <row r="7" spans="1:23" x14ac:dyDescent="0.2">
      <c r="A7" s="53" t="s">
        <v>35</v>
      </c>
      <c r="B7" s="8">
        <v>78.5</v>
      </c>
      <c r="C7" s="8">
        <v>4</v>
      </c>
      <c r="D7" s="56">
        <v>10</v>
      </c>
      <c r="E7" s="10">
        <f t="shared" si="0"/>
        <v>114.5</v>
      </c>
      <c r="F7" s="15">
        <v>10</v>
      </c>
      <c r="G7" s="21"/>
      <c r="H7" s="23">
        <v>114</v>
      </c>
      <c r="I7" s="24" t="s">
        <v>7</v>
      </c>
      <c r="K7" s="5">
        <v>74.5</v>
      </c>
      <c r="L7" s="5">
        <v>4.5999999999999996</v>
      </c>
      <c r="M7" s="65">
        <v>15</v>
      </c>
      <c r="N7" s="4">
        <f t="shared" si="1"/>
        <v>138.9</v>
      </c>
      <c r="O7" s="5">
        <v>138</v>
      </c>
      <c r="P7" s="6" t="s">
        <v>6</v>
      </c>
      <c r="R7" s="16"/>
      <c r="S7" s="16"/>
      <c r="T7" s="16"/>
      <c r="U7" s="16"/>
      <c r="V7" s="16" t="s">
        <v>24</v>
      </c>
      <c r="W7" s="16"/>
    </row>
    <row r="8" spans="1:23" x14ac:dyDescent="0.2">
      <c r="A8" s="53" t="s">
        <v>34</v>
      </c>
      <c r="B8" s="8">
        <v>80</v>
      </c>
      <c r="C8" s="8">
        <v>5.5</v>
      </c>
      <c r="D8" s="56">
        <v>6</v>
      </c>
      <c r="E8" s="10">
        <f t="shared" si="0"/>
        <v>107.5</v>
      </c>
      <c r="F8" s="15">
        <v>6</v>
      </c>
      <c r="G8" s="21"/>
      <c r="H8" s="23">
        <v>129.5</v>
      </c>
      <c r="I8" s="24" t="s">
        <v>9</v>
      </c>
      <c r="K8" s="5">
        <v>75.900000000000006</v>
      </c>
      <c r="L8" s="5">
        <v>6</v>
      </c>
      <c r="M8" s="65">
        <v>12</v>
      </c>
      <c r="N8" s="4">
        <f t="shared" si="1"/>
        <v>141.9</v>
      </c>
      <c r="O8" s="5">
        <v>141</v>
      </c>
      <c r="P8" s="6" t="s">
        <v>8</v>
      </c>
      <c r="R8" s="16"/>
      <c r="S8" s="16"/>
      <c r="T8" s="16"/>
      <c r="U8" s="16"/>
      <c r="V8" s="16" t="s">
        <v>24</v>
      </c>
      <c r="W8" s="16"/>
    </row>
    <row r="9" spans="1:23" x14ac:dyDescent="0.2">
      <c r="A9" s="53" t="s">
        <v>33</v>
      </c>
      <c r="B9" s="8">
        <v>78</v>
      </c>
      <c r="C9" s="8">
        <v>1.8</v>
      </c>
      <c r="D9" s="56">
        <v>20</v>
      </c>
      <c r="E9" s="10">
        <f t="shared" si="0"/>
        <v>112.2</v>
      </c>
      <c r="F9" s="15">
        <v>20</v>
      </c>
      <c r="G9" s="21"/>
      <c r="H9" s="23" t="s">
        <v>17</v>
      </c>
      <c r="I9" s="24" t="s">
        <v>5</v>
      </c>
      <c r="K9" s="5">
        <v>73.5</v>
      </c>
      <c r="L9" s="5">
        <v>2.4</v>
      </c>
      <c r="M9" s="65">
        <v>45</v>
      </c>
      <c r="N9" s="4">
        <f t="shared" si="1"/>
        <v>179.1</v>
      </c>
      <c r="O9" s="5">
        <v>179</v>
      </c>
      <c r="P9" s="6" t="s">
        <v>4</v>
      </c>
      <c r="R9" s="16"/>
      <c r="S9" s="16"/>
      <c r="T9" s="16"/>
      <c r="U9" s="16"/>
      <c r="V9" s="16"/>
      <c r="W9" s="16"/>
    </row>
    <row r="10" spans="1:23" x14ac:dyDescent="0.2">
      <c r="A10" s="53" t="s">
        <v>40</v>
      </c>
      <c r="B10" s="8">
        <v>78.8</v>
      </c>
      <c r="C10" s="8">
        <v>3.5</v>
      </c>
      <c r="D10" s="56">
        <v>12</v>
      </c>
      <c r="E10" s="10">
        <f t="shared" si="0"/>
        <v>117.3</v>
      </c>
      <c r="F10" s="15">
        <v>12</v>
      </c>
      <c r="G10" s="21"/>
      <c r="H10" s="23">
        <v>117</v>
      </c>
      <c r="I10" s="24" t="s">
        <v>8</v>
      </c>
      <c r="K10" s="5">
        <v>74.400000000000006</v>
      </c>
      <c r="L10" s="5">
        <v>4.4000000000000004</v>
      </c>
      <c r="M10" s="65">
        <v>15</v>
      </c>
      <c r="N10" s="4">
        <f t="shared" si="1"/>
        <v>136</v>
      </c>
      <c r="O10" s="5">
        <v>136</v>
      </c>
      <c r="P10" s="6" t="s">
        <v>6</v>
      </c>
      <c r="R10" s="16"/>
      <c r="S10" s="16"/>
      <c r="T10" s="16"/>
      <c r="U10" s="16"/>
      <c r="V10" s="16"/>
      <c r="W10" s="16"/>
    </row>
    <row r="11" spans="1:23" ht="16" customHeight="1" x14ac:dyDescent="0.2">
      <c r="B11" s="8"/>
      <c r="C11" s="8"/>
      <c r="D11" s="56"/>
      <c r="E11" s="10"/>
      <c r="F11" s="15"/>
      <c r="G11" s="21"/>
      <c r="H11" s="23"/>
      <c r="I11" s="24"/>
      <c r="K11" s="5"/>
      <c r="L11" s="5"/>
      <c r="M11" s="65"/>
      <c r="N11" s="4"/>
      <c r="O11" s="5"/>
      <c r="P11" s="6"/>
      <c r="R11" s="16"/>
      <c r="S11" s="16"/>
      <c r="T11" s="16"/>
      <c r="U11" s="16"/>
      <c r="V11" s="16" t="s">
        <v>24</v>
      </c>
      <c r="W11" s="16"/>
    </row>
    <row r="12" spans="1:23" x14ac:dyDescent="0.2">
      <c r="A12" s="1" t="s">
        <v>28</v>
      </c>
      <c r="B12" s="8"/>
      <c r="C12" s="8"/>
      <c r="D12" s="56"/>
      <c r="E12" s="10"/>
      <c r="F12" s="15"/>
      <c r="G12" s="21"/>
      <c r="H12" s="23"/>
      <c r="I12" s="24"/>
      <c r="K12" s="5"/>
      <c r="L12" s="5"/>
      <c r="M12" s="65"/>
      <c r="N12" s="4"/>
      <c r="O12" s="5"/>
      <c r="P12" s="6"/>
      <c r="R12" s="16"/>
      <c r="S12" s="16"/>
      <c r="T12" s="16"/>
      <c r="U12" s="16"/>
      <c r="V12" s="16" t="s">
        <v>24</v>
      </c>
      <c r="W12" s="16"/>
    </row>
    <row r="13" spans="1:23" x14ac:dyDescent="0.2">
      <c r="A13" t="s">
        <v>26</v>
      </c>
      <c r="B13" s="8">
        <v>78</v>
      </c>
      <c r="C13" s="8">
        <v>1.8</v>
      </c>
      <c r="D13" s="56">
        <v>20</v>
      </c>
      <c r="E13" s="10">
        <f t="shared" ref="E13:E19" si="2">(C13*D13)+B13-C13</f>
        <v>112.2</v>
      </c>
      <c r="F13" s="15">
        <v>20</v>
      </c>
      <c r="G13" s="21"/>
      <c r="H13" s="23" t="s">
        <v>17</v>
      </c>
      <c r="I13" s="24" t="s">
        <v>5</v>
      </c>
      <c r="K13" s="5">
        <v>79.7</v>
      </c>
      <c r="L13" s="5">
        <v>2.4</v>
      </c>
      <c r="M13" s="65">
        <v>45</v>
      </c>
      <c r="N13" s="4">
        <f t="shared" si="1"/>
        <v>185.29999999999998</v>
      </c>
      <c r="O13" s="5">
        <v>185.3</v>
      </c>
      <c r="P13" s="6" t="s">
        <v>4</v>
      </c>
      <c r="R13" s="16"/>
      <c r="S13" s="16"/>
      <c r="T13" s="16"/>
      <c r="U13" s="16"/>
      <c r="V13" s="16" t="s">
        <v>24</v>
      </c>
      <c r="W13" s="16"/>
    </row>
    <row r="14" spans="1:23" x14ac:dyDescent="0.2">
      <c r="A14" s="53" t="s">
        <v>38</v>
      </c>
      <c r="B14" s="8">
        <v>78</v>
      </c>
      <c r="C14" s="8">
        <v>3.5</v>
      </c>
      <c r="D14" s="56">
        <v>12</v>
      </c>
      <c r="E14" s="10">
        <f t="shared" si="2"/>
        <v>116.5</v>
      </c>
      <c r="F14" s="15">
        <v>12</v>
      </c>
      <c r="G14" s="21"/>
      <c r="H14" s="23">
        <v>116</v>
      </c>
      <c r="I14" s="24" t="s">
        <v>8</v>
      </c>
      <c r="K14" s="5">
        <v>79.7</v>
      </c>
      <c r="L14" s="5">
        <v>4.4000000000000004</v>
      </c>
      <c r="M14" s="65">
        <v>20</v>
      </c>
      <c r="N14" s="4">
        <f t="shared" si="1"/>
        <v>163.29999999999998</v>
      </c>
      <c r="O14" s="5">
        <v>163</v>
      </c>
      <c r="P14" s="6" t="s">
        <v>6</v>
      </c>
      <c r="R14" s="16"/>
      <c r="S14" s="16"/>
      <c r="T14" s="16"/>
      <c r="U14" s="16"/>
      <c r="V14" s="16" t="s">
        <v>24</v>
      </c>
      <c r="W14" s="16"/>
    </row>
    <row r="15" spans="1:23" x14ac:dyDescent="0.2">
      <c r="A15" s="53" t="s">
        <v>39</v>
      </c>
      <c r="B15" s="8">
        <v>78</v>
      </c>
      <c r="C15" s="8">
        <v>3.5</v>
      </c>
      <c r="D15" s="56">
        <v>12</v>
      </c>
      <c r="E15" s="10">
        <f t="shared" si="2"/>
        <v>116.5</v>
      </c>
      <c r="F15" s="15">
        <v>12</v>
      </c>
      <c r="G15" s="21"/>
      <c r="H15" s="23">
        <v>116</v>
      </c>
      <c r="I15" s="24" t="s">
        <v>8</v>
      </c>
      <c r="K15" s="5">
        <v>79.7</v>
      </c>
      <c r="L15" s="5">
        <v>4.4000000000000004</v>
      </c>
      <c r="M15" s="65">
        <v>20</v>
      </c>
      <c r="N15" s="4">
        <f t="shared" si="1"/>
        <v>163.29999999999998</v>
      </c>
      <c r="O15" s="5">
        <v>163</v>
      </c>
      <c r="P15" s="6" t="s">
        <v>5</v>
      </c>
      <c r="R15" s="16"/>
      <c r="S15" s="16"/>
      <c r="T15" s="16"/>
      <c r="U15" s="16"/>
      <c r="V15" s="16" t="s">
        <v>24</v>
      </c>
      <c r="W15" s="16"/>
    </row>
    <row r="16" spans="1:23" x14ac:dyDescent="0.2">
      <c r="A16" s="53" t="s">
        <v>35</v>
      </c>
      <c r="B16" s="8">
        <v>78.5</v>
      </c>
      <c r="C16" s="8">
        <v>4</v>
      </c>
      <c r="D16" s="56">
        <v>10</v>
      </c>
      <c r="E16" s="10">
        <f t="shared" si="2"/>
        <v>114.5</v>
      </c>
      <c r="F16" s="15">
        <v>10</v>
      </c>
      <c r="G16" s="21"/>
      <c r="H16" s="23">
        <v>114</v>
      </c>
      <c r="I16" s="24" t="s">
        <v>7</v>
      </c>
      <c r="K16" s="5">
        <v>79.7</v>
      </c>
      <c r="L16" s="5">
        <v>4.5999999999999996</v>
      </c>
      <c r="M16" s="65">
        <v>15</v>
      </c>
      <c r="N16" s="4">
        <f t="shared" si="1"/>
        <v>144.1</v>
      </c>
      <c r="O16" s="5">
        <v>144</v>
      </c>
      <c r="P16" s="6" t="s">
        <v>6</v>
      </c>
      <c r="R16" s="16"/>
      <c r="S16" s="16"/>
      <c r="T16" s="16"/>
      <c r="U16" s="16"/>
      <c r="V16" s="16" t="s">
        <v>24</v>
      </c>
      <c r="W16" s="16"/>
    </row>
    <row r="17" spans="1:23" x14ac:dyDescent="0.2">
      <c r="A17" s="53" t="s">
        <v>34</v>
      </c>
      <c r="B17" s="8">
        <v>80</v>
      </c>
      <c r="C17" s="8">
        <v>5.5</v>
      </c>
      <c r="D17" s="56">
        <v>6</v>
      </c>
      <c r="E17" s="10">
        <f t="shared" si="2"/>
        <v>107.5</v>
      </c>
      <c r="F17" s="15">
        <v>6</v>
      </c>
      <c r="G17" s="21"/>
      <c r="H17" s="23">
        <v>129.5</v>
      </c>
      <c r="I17" s="24" t="s">
        <v>9</v>
      </c>
      <c r="K17" s="5">
        <v>79.7</v>
      </c>
      <c r="L17" s="5">
        <v>6</v>
      </c>
      <c r="M17" s="65">
        <v>12</v>
      </c>
      <c r="N17" s="4">
        <f t="shared" si="1"/>
        <v>145.69999999999999</v>
      </c>
      <c r="O17" s="5">
        <v>145</v>
      </c>
      <c r="P17" s="6" t="s">
        <v>8</v>
      </c>
      <c r="R17" s="16"/>
      <c r="S17" s="16"/>
      <c r="T17" s="16"/>
      <c r="U17" s="16"/>
      <c r="V17" s="16" t="s">
        <v>24</v>
      </c>
      <c r="W17" s="16"/>
    </row>
    <row r="18" spans="1:23" x14ac:dyDescent="0.2">
      <c r="A18" s="53" t="s">
        <v>33</v>
      </c>
      <c r="B18" s="8">
        <v>78</v>
      </c>
      <c r="C18" s="8">
        <v>1.8</v>
      </c>
      <c r="D18" s="56">
        <v>20</v>
      </c>
      <c r="E18" s="10">
        <f t="shared" si="2"/>
        <v>112.2</v>
      </c>
      <c r="F18" s="15">
        <v>20</v>
      </c>
      <c r="G18" s="21"/>
      <c r="H18" s="23" t="s">
        <v>17</v>
      </c>
      <c r="I18" s="24" t="s">
        <v>5</v>
      </c>
      <c r="K18" s="5">
        <v>79.7</v>
      </c>
      <c r="L18" s="5">
        <v>2.4</v>
      </c>
      <c r="M18" s="65">
        <v>45</v>
      </c>
      <c r="N18" s="4">
        <f t="shared" si="1"/>
        <v>185.29999999999998</v>
      </c>
      <c r="O18" s="5">
        <v>185</v>
      </c>
      <c r="P18" s="6" t="s">
        <v>4</v>
      </c>
      <c r="R18" s="16"/>
      <c r="S18" s="16"/>
      <c r="T18" s="16"/>
      <c r="U18" s="16"/>
      <c r="V18" s="16"/>
      <c r="W18" s="16"/>
    </row>
    <row r="19" spans="1:23" x14ac:dyDescent="0.2">
      <c r="A19" s="53" t="s">
        <v>40</v>
      </c>
      <c r="B19" s="8">
        <v>78.8</v>
      </c>
      <c r="C19" s="8">
        <v>3.5</v>
      </c>
      <c r="D19" s="56">
        <v>12</v>
      </c>
      <c r="E19" s="10">
        <f t="shared" si="2"/>
        <v>117.3</v>
      </c>
      <c r="F19" s="15">
        <v>12</v>
      </c>
      <c r="G19" s="21"/>
      <c r="H19" s="23">
        <v>117</v>
      </c>
      <c r="I19" s="24" t="s">
        <v>8</v>
      </c>
      <c r="K19" s="5">
        <v>79.7</v>
      </c>
      <c r="L19" s="5">
        <v>4.4000000000000004</v>
      </c>
      <c r="M19" s="65">
        <v>15</v>
      </c>
      <c r="N19" s="4">
        <f t="shared" si="1"/>
        <v>141.29999999999998</v>
      </c>
      <c r="O19" s="5">
        <v>141</v>
      </c>
      <c r="P19" s="6" t="s">
        <v>6</v>
      </c>
      <c r="R19" s="16"/>
      <c r="S19" s="16"/>
      <c r="T19" s="16"/>
      <c r="U19" s="16"/>
      <c r="V19" s="16"/>
      <c r="W19" s="16"/>
    </row>
    <row r="20" spans="1:23" x14ac:dyDescent="0.2">
      <c r="B20" s="8"/>
      <c r="C20" s="8"/>
      <c r="D20" s="56"/>
      <c r="E20" s="10"/>
      <c r="F20" s="15"/>
      <c r="G20" s="21"/>
      <c r="H20" s="23"/>
      <c r="I20" s="24"/>
      <c r="K20" s="5"/>
      <c r="L20" s="5"/>
      <c r="M20" s="65"/>
      <c r="N20" s="4"/>
      <c r="O20" s="5"/>
      <c r="P20" s="6"/>
      <c r="R20" s="16"/>
      <c r="S20" s="16"/>
      <c r="T20" s="16"/>
      <c r="U20" s="16"/>
      <c r="V20" s="16" t="s">
        <v>24</v>
      </c>
      <c r="W20" s="1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7"/>
  <sheetViews>
    <sheetView zoomScaleNormal="100" workbookViewId="0">
      <selection activeCell="H39" sqref="H39"/>
    </sheetView>
  </sheetViews>
  <sheetFormatPr baseColWidth="10" defaultColWidth="8.83203125" defaultRowHeight="15" x14ac:dyDescent="0.2"/>
  <cols>
    <col min="1" max="1" width="40.33203125" customWidth="1"/>
    <col min="2" max="3" width="9.1640625" customWidth="1"/>
    <col min="4" max="4" width="9.1640625" style="58" customWidth="1"/>
    <col min="5" max="6" width="9.1640625" customWidth="1"/>
    <col min="7" max="7" width="3.5" customWidth="1"/>
    <col min="8" max="8" width="14.5" customWidth="1"/>
    <col min="9" max="9" width="9.1640625" customWidth="1"/>
    <col min="10" max="10" width="3.33203125" customWidth="1"/>
    <col min="11" max="12" width="9.1640625" customWidth="1"/>
    <col min="13" max="13" width="9.1640625" style="58" customWidth="1"/>
    <col min="14" max="14" width="9.1640625" customWidth="1"/>
    <col min="15" max="15" width="9.6640625" customWidth="1"/>
    <col min="17" max="17" width="3.5" customWidth="1"/>
    <col min="18" max="23" width="0" hidden="1" customWidth="1"/>
  </cols>
  <sheetData>
    <row r="1" spans="1:23" ht="31" customHeight="1" x14ac:dyDescent="0.35">
      <c r="A1" s="68" t="s">
        <v>49</v>
      </c>
    </row>
    <row r="2" spans="1:23" ht="80" customHeight="1" x14ac:dyDescent="0.2">
      <c r="B2" s="13" t="s">
        <v>46</v>
      </c>
      <c r="C2" s="13" t="s">
        <v>47</v>
      </c>
      <c r="D2" s="36" t="s">
        <v>14</v>
      </c>
      <c r="E2" s="13" t="s">
        <v>48</v>
      </c>
      <c r="F2" s="13" t="s">
        <v>15</v>
      </c>
      <c r="G2" s="19"/>
      <c r="H2" s="22" t="s">
        <v>18</v>
      </c>
      <c r="I2" s="22" t="s">
        <v>16</v>
      </c>
      <c r="K2" s="12" t="s">
        <v>46</v>
      </c>
      <c r="L2" s="12" t="s">
        <v>47</v>
      </c>
      <c r="M2" s="37" t="s">
        <v>14</v>
      </c>
      <c r="N2" s="12" t="s">
        <v>13</v>
      </c>
      <c r="O2" s="12" t="s">
        <v>19</v>
      </c>
      <c r="P2" s="12" t="s">
        <v>20</v>
      </c>
      <c r="R2" s="18" t="s">
        <v>11</v>
      </c>
      <c r="S2" s="18" t="s">
        <v>12</v>
      </c>
      <c r="T2" s="38" t="s">
        <v>14</v>
      </c>
      <c r="U2" s="18" t="s">
        <v>13</v>
      </c>
      <c r="V2" s="16" t="s">
        <v>22</v>
      </c>
      <c r="W2" s="18" t="s">
        <v>23</v>
      </c>
    </row>
    <row r="3" spans="1:23" x14ac:dyDescent="0.2">
      <c r="A3" s="1" t="s">
        <v>3</v>
      </c>
      <c r="B3" s="8"/>
      <c r="C3" s="8"/>
      <c r="D3" s="56"/>
      <c r="E3" s="10"/>
      <c r="F3" s="9"/>
      <c r="G3" s="20"/>
      <c r="H3" s="23"/>
      <c r="I3" s="24"/>
      <c r="K3" s="5"/>
      <c r="L3" s="5"/>
      <c r="M3" s="65"/>
      <c r="N3" s="5"/>
      <c r="O3" s="5" t="s">
        <v>10</v>
      </c>
      <c r="P3" s="6"/>
      <c r="R3" s="16"/>
      <c r="S3" s="16"/>
      <c r="T3" s="16"/>
      <c r="U3" s="16"/>
      <c r="V3" s="16" t="s">
        <v>24</v>
      </c>
      <c r="W3" s="16"/>
    </row>
    <row r="4" spans="1:23" x14ac:dyDescent="0.2">
      <c r="A4" s="53" t="s">
        <v>26</v>
      </c>
      <c r="B4" s="8">
        <v>81</v>
      </c>
      <c r="C4" s="8">
        <v>1.8</v>
      </c>
      <c r="D4" s="56">
        <v>20</v>
      </c>
      <c r="E4" s="10">
        <f t="shared" ref="E4:E10" si="0">(C4*D4)+B4-C4</f>
        <v>115.2</v>
      </c>
      <c r="F4" s="15">
        <v>20</v>
      </c>
      <c r="G4" s="21"/>
      <c r="H4" s="23">
        <v>115</v>
      </c>
      <c r="I4" s="24" t="s">
        <v>5</v>
      </c>
      <c r="K4" s="5">
        <v>76</v>
      </c>
      <c r="L4" s="5">
        <v>2.4</v>
      </c>
      <c r="M4" s="65">
        <v>45</v>
      </c>
      <c r="N4" s="4">
        <f>(L4*M4)+K4-L4</f>
        <v>181.6</v>
      </c>
      <c r="O4" s="5">
        <v>181</v>
      </c>
      <c r="P4" s="6" t="s">
        <v>4</v>
      </c>
      <c r="R4" s="16"/>
      <c r="S4" s="16"/>
      <c r="T4" s="16"/>
      <c r="U4" s="16"/>
      <c r="V4" s="16" t="s">
        <v>24</v>
      </c>
      <c r="W4" s="16"/>
    </row>
    <row r="5" spans="1:23" x14ac:dyDescent="0.2">
      <c r="A5" s="53" t="s">
        <v>38</v>
      </c>
      <c r="B5" s="8">
        <v>81</v>
      </c>
      <c r="C5" s="8">
        <v>3.5</v>
      </c>
      <c r="D5" s="56">
        <v>12</v>
      </c>
      <c r="E5" s="10">
        <f t="shared" si="0"/>
        <v>119.5</v>
      </c>
      <c r="F5" s="15">
        <v>12</v>
      </c>
      <c r="G5" s="21"/>
      <c r="H5" s="23">
        <v>119</v>
      </c>
      <c r="I5" s="24" t="s">
        <v>8</v>
      </c>
      <c r="K5" s="5">
        <v>76</v>
      </c>
      <c r="L5" s="5">
        <v>4.4000000000000004</v>
      </c>
      <c r="M5" s="65">
        <v>20</v>
      </c>
      <c r="N5" s="4">
        <f t="shared" ref="N5:N19" si="1">(L5*M5)+K5-L5</f>
        <v>159.6</v>
      </c>
      <c r="O5" s="5">
        <v>159</v>
      </c>
      <c r="P5" s="6" t="s">
        <v>6</v>
      </c>
      <c r="R5" s="16"/>
      <c r="S5" s="16"/>
      <c r="T5" s="16"/>
      <c r="U5" s="16"/>
      <c r="V5" s="16" t="s">
        <v>24</v>
      </c>
      <c r="W5" s="16"/>
    </row>
    <row r="6" spans="1:23" x14ac:dyDescent="0.2">
      <c r="A6" s="53" t="s">
        <v>39</v>
      </c>
      <c r="B6" s="8">
        <v>81</v>
      </c>
      <c r="C6" s="8">
        <v>3.5</v>
      </c>
      <c r="D6" s="56">
        <v>12</v>
      </c>
      <c r="E6" s="10">
        <f t="shared" si="0"/>
        <v>119.5</v>
      </c>
      <c r="F6" s="15">
        <v>12</v>
      </c>
      <c r="G6" s="21"/>
      <c r="H6" s="23">
        <v>119</v>
      </c>
      <c r="I6" s="24" t="s">
        <v>8</v>
      </c>
      <c r="K6" s="5">
        <v>76.400000000000006</v>
      </c>
      <c r="L6" s="5">
        <v>4.4000000000000004</v>
      </c>
      <c r="M6" s="65">
        <v>20</v>
      </c>
      <c r="N6" s="4">
        <f t="shared" si="1"/>
        <v>160</v>
      </c>
      <c r="O6" s="5">
        <v>160</v>
      </c>
      <c r="P6" s="6" t="s">
        <v>5</v>
      </c>
      <c r="R6" s="16"/>
      <c r="S6" s="16"/>
      <c r="T6" s="16"/>
      <c r="U6" s="16"/>
      <c r="V6" s="16" t="s">
        <v>24</v>
      </c>
      <c r="W6" s="16"/>
    </row>
    <row r="7" spans="1:23" x14ac:dyDescent="0.2">
      <c r="A7" s="53" t="s">
        <v>35</v>
      </c>
      <c r="B7" s="8">
        <v>81.5</v>
      </c>
      <c r="C7" s="8">
        <v>4</v>
      </c>
      <c r="D7" s="56">
        <v>10</v>
      </c>
      <c r="E7" s="10">
        <f t="shared" si="0"/>
        <v>117.5</v>
      </c>
      <c r="F7" s="15">
        <v>10</v>
      </c>
      <c r="G7" s="21"/>
      <c r="H7" s="23">
        <v>117</v>
      </c>
      <c r="I7" s="24" t="s">
        <v>7</v>
      </c>
      <c r="K7" s="5">
        <v>77</v>
      </c>
      <c r="L7" s="5">
        <v>4.5999999999999996</v>
      </c>
      <c r="M7" s="65">
        <v>15</v>
      </c>
      <c r="N7" s="4">
        <f t="shared" si="1"/>
        <v>141.4</v>
      </c>
      <c r="O7" s="5">
        <v>141</v>
      </c>
      <c r="P7" s="6" t="s">
        <v>6</v>
      </c>
      <c r="R7" s="16"/>
      <c r="S7" s="16"/>
      <c r="T7" s="16"/>
      <c r="U7" s="16"/>
      <c r="V7" s="16" t="s">
        <v>24</v>
      </c>
      <c r="W7" s="16"/>
    </row>
    <row r="8" spans="1:23" x14ac:dyDescent="0.2">
      <c r="A8" s="53" t="s">
        <v>34</v>
      </c>
      <c r="B8" s="8">
        <v>83</v>
      </c>
      <c r="C8" s="8">
        <v>5.5</v>
      </c>
      <c r="D8" s="56">
        <v>6</v>
      </c>
      <c r="E8" s="10">
        <f t="shared" si="0"/>
        <v>110.5</v>
      </c>
      <c r="F8" s="15">
        <v>6</v>
      </c>
      <c r="G8" s="21"/>
      <c r="H8" s="23" t="s">
        <v>17</v>
      </c>
      <c r="I8" s="24" t="s">
        <v>9</v>
      </c>
      <c r="K8" s="5">
        <v>78.400000000000006</v>
      </c>
      <c r="L8" s="5">
        <v>6</v>
      </c>
      <c r="M8" s="65">
        <v>12</v>
      </c>
      <c r="N8" s="4">
        <f t="shared" si="1"/>
        <v>144.4</v>
      </c>
      <c r="O8" s="5">
        <v>144</v>
      </c>
      <c r="P8" s="6" t="s">
        <v>8</v>
      </c>
      <c r="R8" s="16"/>
      <c r="S8" s="16"/>
      <c r="T8" s="16"/>
      <c r="U8" s="16"/>
      <c r="V8" s="16" t="s">
        <v>24</v>
      </c>
      <c r="W8" s="16"/>
    </row>
    <row r="9" spans="1:23" x14ac:dyDescent="0.2">
      <c r="A9" s="53" t="s">
        <v>40</v>
      </c>
      <c r="B9" s="8">
        <v>81.8</v>
      </c>
      <c r="C9" s="8">
        <v>3.5</v>
      </c>
      <c r="D9" s="56">
        <v>12</v>
      </c>
      <c r="E9" s="10">
        <f t="shared" si="0"/>
        <v>120.3</v>
      </c>
      <c r="F9" s="15">
        <v>12</v>
      </c>
      <c r="G9" s="21"/>
      <c r="H9" s="23">
        <v>120</v>
      </c>
      <c r="I9" s="24" t="s">
        <v>8</v>
      </c>
      <c r="K9" s="5">
        <v>76.900000000000006</v>
      </c>
      <c r="L9" s="5">
        <v>3.5</v>
      </c>
      <c r="M9" s="65">
        <v>15</v>
      </c>
      <c r="N9" s="4">
        <f t="shared" si="1"/>
        <v>125.9</v>
      </c>
      <c r="O9" s="5">
        <v>125</v>
      </c>
      <c r="P9" s="6" t="s">
        <v>6</v>
      </c>
      <c r="R9" s="16"/>
      <c r="S9" s="16"/>
      <c r="T9" s="16"/>
      <c r="U9" s="16"/>
      <c r="V9" s="16" t="s">
        <v>24</v>
      </c>
      <c r="W9" s="16"/>
    </row>
    <row r="10" spans="1:23" x14ac:dyDescent="0.2">
      <c r="A10" s="53" t="s">
        <v>25</v>
      </c>
      <c r="B10" s="8">
        <v>81.5</v>
      </c>
      <c r="C10" s="8">
        <v>1.8</v>
      </c>
      <c r="D10" s="56">
        <v>20</v>
      </c>
      <c r="E10" s="10">
        <f t="shared" si="0"/>
        <v>115.7</v>
      </c>
      <c r="F10" s="15">
        <v>20</v>
      </c>
      <c r="G10" s="21"/>
      <c r="H10" s="23">
        <v>116</v>
      </c>
      <c r="I10" s="24" t="s">
        <v>5</v>
      </c>
      <c r="K10" s="5">
        <v>76</v>
      </c>
      <c r="L10" s="5">
        <v>2.4</v>
      </c>
      <c r="M10" s="65">
        <v>45</v>
      </c>
      <c r="N10" s="4">
        <f t="shared" si="1"/>
        <v>181.6</v>
      </c>
      <c r="O10" s="5">
        <v>181</v>
      </c>
      <c r="P10" s="6" t="s">
        <v>4</v>
      </c>
      <c r="R10" s="16"/>
      <c r="S10" s="16"/>
      <c r="T10" s="16"/>
      <c r="U10" s="16"/>
      <c r="V10" s="16" t="s">
        <v>24</v>
      </c>
      <c r="W10" s="16"/>
    </row>
    <row r="11" spans="1:23" x14ac:dyDescent="0.2">
      <c r="B11" s="8"/>
      <c r="C11" s="8"/>
      <c r="D11" s="56"/>
      <c r="E11" s="10"/>
      <c r="F11" s="9"/>
      <c r="G11" s="21"/>
      <c r="H11" s="23"/>
      <c r="I11" s="24"/>
      <c r="K11" s="5"/>
      <c r="L11" s="5"/>
      <c r="M11" s="65"/>
      <c r="N11" s="4"/>
      <c r="O11" s="5"/>
      <c r="P11" s="6"/>
      <c r="R11" s="16"/>
      <c r="S11" s="16"/>
      <c r="T11" s="16"/>
      <c r="U11" s="16"/>
      <c r="V11" s="16"/>
      <c r="W11" s="16"/>
    </row>
    <row r="12" spans="1:23" x14ac:dyDescent="0.2">
      <c r="A12" s="1" t="s">
        <v>29</v>
      </c>
      <c r="B12" s="8"/>
      <c r="C12" s="8"/>
      <c r="D12" s="56"/>
      <c r="E12" s="10"/>
      <c r="F12" s="9"/>
      <c r="G12" s="21"/>
      <c r="H12" s="23"/>
      <c r="I12" s="24"/>
      <c r="K12" s="5"/>
      <c r="L12" s="5"/>
      <c r="M12" s="65"/>
      <c r="N12" s="4"/>
      <c r="O12" s="5"/>
      <c r="P12" s="6"/>
      <c r="R12" s="16"/>
      <c r="S12" s="16"/>
      <c r="T12" s="16"/>
      <c r="U12" s="16"/>
      <c r="V12" s="16"/>
      <c r="W12" s="16"/>
    </row>
    <row r="13" spans="1:23" x14ac:dyDescent="0.2">
      <c r="A13" s="53" t="s">
        <v>26</v>
      </c>
      <c r="B13" s="8">
        <v>81</v>
      </c>
      <c r="C13" s="8">
        <v>1.8</v>
      </c>
      <c r="D13" s="56">
        <v>20</v>
      </c>
      <c r="E13" s="10">
        <f t="shared" ref="E13:E19" si="2">(C13*D13)+B13-C13</f>
        <v>115.2</v>
      </c>
      <c r="F13" s="9">
        <v>20</v>
      </c>
      <c r="G13" s="21"/>
      <c r="H13" s="23">
        <v>115</v>
      </c>
      <c r="I13" s="24" t="s">
        <v>5</v>
      </c>
      <c r="K13" s="5">
        <v>76</v>
      </c>
      <c r="L13" s="5">
        <v>2.4</v>
      </c>
      <c r="M13" s="65">
        <v>45</v>
      </c>
      <c r="N13" s="4">
        <f t="shared" si="1"/>
        <v>181.6</v>
      </c>
      <c r="O13" s="5">
        <v>181</v>
      </c>
      <c r="P13" s="6" t="s">
        <v>4</v>
      </c>
      <c r="R13" s="16"/>
      <c r="S13" s="16"/>
      <c r="T13" s="16"/>
      <c r="U13" s="16"/>
      <c r="V13" s="16" t="s">
        <v>24</v>
      </c>
      <c r="W13" s="16"/>
    </row>
    <row r="14" spans="1:23" x14ac:dyDescent="0.2">
      <c r="A14" s="53" t="s">
        <v>38</v>
      </c>
      <c r="B14" s="8">
        <v>81</v>
      </c>
      <c r="C14" s="8">
        <v>3.5</v>
      </c>
      <c r="D14" s="56">
        <v>12</v>
      </c>
      <c r="E14" s="10">
        <f t="shared" si="2"/>
        <v>119.5</v>
      </c>
      <c r="F14" s="9">
        <v>12</v>
      </c>
      <c r="G14" s="21"/>
      <c r="H14" s="23">
        <v>119</v>
      </c>
      <c r="I14" s="24" t="s">
        <v>8</v>
      </c>
      <c r="K14" s="5">
        <v>76</v>
      </c>
      <c r="L14" s="5">
        <v>4.4000000000000004</v>
      </c>
      <c r="M14" s="65">
        <v>20</v>
      </c>
      <c r="N14" s="4">
        <f t="shared" si="1"/>
        <v>159.6</v>
      </c>
      <c r="O14" s="5">
        <v>159</v>
      </c>
      <c r="P14" s="6" t="s">
        <v>6</v>
      </c>
      <c r="R14" s="16"/>
      <c r="S14" s="16"/>
      <c r="T14" s="16"/>
      <c r="U14" s="16"/>
      <c r="V14" s="16" t="s">
        <v>24</v>
      </c>
      <c r="W14" s="16"/>
    </row>
    <row r="15" spans="1:23" x14ac:dyDescent="0.2">
      <c r="A15" s="53" t="s">
        <v>39</v>
      </c>
      <c r="B15" s="8">
        <v>81</v>
      </c>
      <c r="C15" s="8">
        <v>3.5</v>
      </c>
      <c r="D15" s="56">
        <v>12</v>
      </c>
      <c r="E15" s="10">
        <f t="shared" si="2"/>
        <v>119.5</v>
      </c>
      <c r="F15" s="9">
        <v>12</v>
      </c>
      <c r="G15" s="21"/>
      <c r="H15" s="23">
        <v>119</v>
      </c>
      <c r="I15" s="24" t="s">
        <v>8</v>
      </c>
      <c r="K15" s="5">
        <v>76.400000000000006</v>
      </c>
      <c r="L15" s="5">
        <v>4.4000000000000004</v>
      </c>
      <c r="M15" s="65">
        <v>20</v>
      </c>
      <c r="N15" s="4">
        <f t="shared" si="1"/>
        <v>160</v>
      </c>
      <c r="O15" s="5">
        <v>160</v>
      </c>
      <c r="P15" s="6" t="s">
        <v>5</v>
      </c>
      <c r="R15" s="16"/>
      <c r="S15" s="16"/>
      <c r="T15" s="16"/>
      <c r="U15" s="16"/>
      <c r="V15" s="16" t="s">
        <v>24</v>
      </c>
      <c r="W15" s="16"/>
    </row>
    <row r="16" spans="1:23" x14ac:dyDescent="0.2">
      <c r="A16" s="53" t="s">
        <v>35</v>
      </c>
      <c r="B16" s="8">
        <v>81.5</v>
      </c>
      <c r="C16" s="8">
        <v>4</v>
      </c>
      <c r="D16" s="56">
        <v>10</v>
      </c>
      <c r="E16" s="10">
        <f t="shared" si="2"/>
        <v>117.5</v>
      </c>
      <c r="F16" s="9">
        <v>10</v>
      </c>
      <c r="G16" s="21"/>
      <c r="H16" s="23">
        <v>117</v>
      </c>
      <c r="I16" s="24" t="s">
        <v>7</v>
      </c>
      <c r="K16" s="5">
        <v>77</v>
      </c>
      <c r="L16" s="5">
        <v>4.5999999999999996</v>
      </c>
      <c r="M16" s="65">
        <v>15</v>
      </c>
      <c r="N16" s="4">
        <f t="shared" si="1"/>
        <v>141.4</v>
      </c>
      <c r="O16" s="5">
        <v>141</v>
      </c>
      <c r="P16" s="6" t="s">
        <v>6</v>
      </c>
      <c r="R16" s="16"/>
      <c r="S16" s="16"/>
      <c r="T16" s="16"/>
      <c r="U16" s="16"/>
      <c r="V16" s="16" t="s">
        <v>24</v>
      </c>
      <c r="W16" s="16"/>
    </row>
    <row r="17" spans="1:23" x14ac:dyDescent="0.2">
      <c r="A17" s="53" t="s">
        <v>34</v>
      </c>
      <c r="B17" s="8">
        <v>83</v>
      </c>
      <c r="C17" s="8">
        <v>5.5</v>
      </c>
      <c r="D17" s="56">
        <v>6</v>
      </c>
      <c r="E17" s="10">
        <f t="shared" si="2"/>
        <v>110.5</v>
      </c>
      <c r="F17" s="9">
        <v>6</v>
      </c>
      <c r="G17" s="21"/>
      <c r="H17" s="23" t="s">
        <v>17</v>
      </c>
      <c r="I17" s="24" t="s">
        <v>9</v>
      </c>
      <c r="K17" s="5">
        <v>78.400000000000006</v>
      </c>
      <c r="L17" s="5">
        <v>6</v>
      </c>
      <c r="M17" s="65">
        <v>12</v>
      </c>
      <c r="N17" s="4">
        <f t="shared" si="1"/>
        <v>144.4</v>
      </c>
      <c r="O17" s="5">
        <v>144</v>
      </c>
      <c r="P17" s="6" t="s">
        <v>8</v>
      </c>
      <c r="R17" s="16"/>
      <c r="S17" s="16"/>
      <c r="T17" s="16"/>
      <c r="U17" s="16"/>
      <c r="V17" s="16" t="s">
        <v>24</v>
      </c>
      <c r="W17" s="16"/>
    </row>
    <row r="18" spans="1:23" x14ac:dyDescent="0.2">
      <c r="A18" s="53" t="s">
        <v>40</v>
      </c>
      <c r="B18" s="8">
        <v>81.8</v>
      </c>
      <c r="C18" s="8">
        <v>3.5</v>
      </c>
      <c r="D18" s="56">
        <v>12</v>
      </c>
      <c r="E18" s="10">
        <f t="shared" si="2"/>
        <v>120.3</v>
      </c>
      <c r="F18" s="9">
        <v>12</v>
      </c>
      <c r="G18" s="21"/>
      <c r="H18" s="23">
        <v>120</v>
      </c>
      <c r="I18" s="24" t="s">
        <v>8</v>
      </c>
      <c r="K18" s="5">
        <v>76.900000000000006</v>
      </c>
      <c r="L18" s="5">
        <v>3.5</v>
      </c>
      <c r="M18" s="65">
        <v>15</v>
      </c>
      <c r="N18" s="4">
        <f t="shared" si="1"/>
        <v>125.9</v>
      </c>
      <c r="O18" s="5">
        <v>125</v>
      </c>
      <c r="P18" s="6" t="s">
        <v>6</v>
      </c>
      <c r="R18" s="16"/>
      <c r="S18" s="16">
        <v>4.5</v>
      </c>
      <c r="T18" s="16"/>
      <c r="U18" s="16"/>
      <c r="V18" s="16" t="s">
        <v>24</v>
      </c>
      <c r="W18" s="16"/>
    </row>
    <row r="19" spans="1:23" x14ac:dyDescent="0.2">
      <c r="A19" s="53" t="s">
        <v>25</v>
      </c>
      <c r="B19" s="8">
        <v>81.5</v>
      </c>
      <c r="C19" s="8">
        <v>1.8</v>
      </c>
      <c r="D19" s="56">
        <v>20</v>
      </c>
      <c r="E19" s="10">
        <f t="shared" si="2"/>
        <v>115.7</v>
      </c>
      <c r="F19" s="9">
        <v>20</v>
      </c>
      <c r="G19" s="21"/>
      <c r="H19" s="23">
        <v>116</v>
      </c>
      <c r="I19" s="24" t="s">
        <v>5</v>
      </c>
      <c r="K19" s="5">
        <v>76</v>
      </c>
      <c r="L19" s="5">
        <v>2.4</v>
      </c>
      <c r="M19" s="65">
        <v>45</v>
      </c>
      <c r="N19" s="4">
        <f t="shared" si="1"/>
        <v>181.6</v>
      </c>
      <c r="O19" s="5">
        <v>181</v>
      </c>
      <c r="P19" s="6" t="s">
        <v>4</v>
      </c>
      <c r="R19" s="16"/>
      <c r="S19" s="16"/>
      <c r="T19" s="16"/>
      <c r="U19" s="16"/>
      <c r="V19" s="16" t="s">
        <v>24</v>
      </c>
      <c r="W19" s="16"/>
    </row>
    <row r="20" spans="1:23" x14ac:dyDescent="0.2">
      <c r="C20" s="19"/>
      <c r="D20" s="66"/>
      <c r="E20" s="30"/>
      <c r="F20" s="19"/>
      <c r="G20" s="19"/>
    </row>
    <row r="21" spans="1:23" x14ac:dyDescent="0.2">
      <c r="B21" s="1"/>
      <c r="C21" s="3"/>
      <c r="D21" s="61"/>
      <c r="E21" s="20"/>
      <c r="F21" s="2"/>
      <c r="G21" s="20"/>
    </row>
    <row r="22" spans="1:23" x14ac:dyDescent="0.2">
      <c r="C22" s="3"/>
      <c r="D22" s="61"/>
      <c r="E22" s="20"/>
      <c r="F22" s="2"/>
      <c r="G22" s="20"/>
    </row>
    <row r="23" spans="1:23" x14ac:dyDescent="0.2">
      <c r="C23" s="3"/>
      <c r="D23" s="61"/>
      <c r="E23" s="20"/>
      <c r="F23" s="2"/>
      <c r="G23" s="20"/>
    </row>
    <row r="24" spans="1:23" x14ac:dyDescent="0.2">
      <c r="C24" s="3"/>
      <c r="D24" s="61"/>
      <c r="E24" s="20"/>
      <c r="F24" s="2"/>
      <c r="G24" s="20"/>
    </row>
    <row r="25" spans="1:23" x14ac:dyDescent="0.2">
      <c r="C25" s="3"/>
      <c r="D25" s="61"/>
      <c r="E25" s="20"/>
      <c r="F25" s="2"/>
      <c r="G25" s="20"/>
    </row>
    <row r="26" spans="1:23" x14ac:dyDescent="0.2">
      <c r="C26" s="3"/>
      <c r="D26" s="61"/>
      <c r="E26" s="20"/>
      <c r="F26" s="2"/>
      <c r="G26" s="20"/>
    </row>
    <row r="27" spans="1:23" x14ac:dyDescent="0.2">
      <c r="C27" s="3"/>
      <c r="D27" s="61"/>
      <c r="E27" s="20"/>
      <c r="F27" s="2"/>
      <c r="G27" s="20"/>
    </row>
    <row r="28" spans="1:23" x14ac:dyDescent="0.2">
      <c r="C28" s="3"/>
      <c r="D28" s="61"/>
      <c r="E28" s="20"/>
      <c r="F28" s="2"/>
      <c r="G28" s="20"/>
      <c r="L28" s="53"/>
    </row>
    <row r="29" spans="1:23" x14ac:dyDescent="0.2">
      <c r="C29" s="3"/>
      <c r="D29" s="61"/>
      <c r="E29" s="20"/>
      <c r="F29" s="2"/>
      <c r="G29" s="20"/>
    </row>
    <row r="30" spans="1:23" x14ac:dyDescent="0.2">
      <c r="B30" s="1"/>
      <c r="C30" s="3"/>
      <c r="D30" s="61"/>
      <c r="E30" s="20"/>
      <c r="F30" s="2"/>
      <c r="G30" s="20"/>
    </row>
    <row r="31" spans="1:23" x14ac:dyDescent="0.2">
      <c r="C31" s="3"/>
      <c r="D31" s="61"/>
      <c r="E31" s="20"/>
      <c r="F31" s="2"/>
      <c r="G31" s="20"/>
    </row>
    <row r="32" spans="1:23" x14ac:dyDescent="0.2">
      <c r="C32" s="3"/>
      <c r="D32" s="61"/>
      <c r="E32" s="20"/>
      <c r="F32" s="2"/>
      <c r="G32" s="20"/>
    </row>
    <row r="33" spans="3:7" x14ac:dyDescent="0.2">
      <c r="C33" s="3"/>
      <c r="D33" s="61"/>
      <c r="E33" s="20"/>
      <c r="F33" s="2"/>
      <c r="G33" s="20"/>
    </row>
    <row r="34" spans="3:7" x14ac:dyDescent="0.2">
      <c r="C34" s="3"/>
      <c r="D34" s="61"/>
      <c r="E34" s="20"/>
      <c r="F34" s="2"/>
      <c r="G34" s="20"/>
    </row>
    <row r="35" spans="3:7" x14ac:dyDescent="0.2">
      <c r="C35" s="3"/>
      <c r="D35" s="61"/>
      <c r="E35" s="20"/>
      <c r="F35" s="2"/>
      <c r="G35" s="20"/>
    </row>
    <row r="36" spans="3:7" x14ac:dyDescent="0.2">
      <c r="C36" s="3"/>
      <c r="D36" s="61"/>
      <c r="E36" s="20"/>
      <c r="F36" s="2"/>
      <c r="G36" s="20"/>
    </row>
    <row r="37" spans="3:7" x14ac:dyDescent="0.2">
      <c r="C37" s="3"/>
      <c r="D37" s="61"/>
      <c r="E37" s="20"/>
      <c r="F37" s="2"/>
      <c r="G37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Chairik 4 legs</vt:lpstr>
      <vt:lpstr>Chairik 4 legs XL</vt:lpstr>
      <vt:lpstr>Chairik Sled</vt:lpstr>
      <vt:lpstr>Chairik Sled XL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2025-09-25T20:27:44Z</dcterms:modified>
</cp:coreProperties>
</file>